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gundo Trimestre\"/>
    </mc:Choice>
  </mc:AlternateContent>
  <bookViews>
    <workbookView xWindow="11430" yWindow="0" windowWidth="11715" windowHeight="12330" tabRatio="885"/>
  </bookViews>
  <sheets>
    <sheet name="CA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4" l="1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40" i="4" l="1"/>
  <c r="G40" i="4" s="1"/>
  <c r="F76" i="4" l="1"/>
  <c r="E76" i="4"/>
  <c r="C76" i="4"/>
  <c r="B76" i="4"/>
  <c r="D74" i="4"/>
  <c r="G74" i="4" s="1"/>
  <c r="D70" i="4"/>
  <c r="G70" i="4" s="1"/>
  <c r="D72" i="4"/>
  <c r="G72" i="4" s="1"/>
  <c r="D68" i="4"/>
  <c r="G68" i="4" s="1"/>
  <c r="D66" i="4"/>
  <c r="G66" i="4" s="1"/>
  <c r="D64" i="4"/>
  <c r="G64" i="4" s="1"/>
  <c r="D62" i="4"/>
  <c r="G62" i="4" s="1"/>
  <c r="D60" i="4"/>
  <c r="G60" i="4" s="1"/>
  <c r="G76" i="4" s="1"/>
  <c r="F53" i="4"/>
  <c r="E53" i="4"/>
  <c r="D51" i="4"/>
  <c r="G51" i="4" s="1"/>
  <c r="D50" i="4"/>
  <c r="G50" i="4" s="1"/>
  <c r="D49" i="4"/>
  <c r="G49" i="4" s="1"/>
  <c r="D48" i="4"/>
  <c r="G48" i="4" s="1"/>
  <c r="C53" i="4"/>
  <c r="B53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41" i="4"/>
  <c r="E41" i="4"/>
  <c r="C41" i="4"/>
  <c r="B41" i="4"/>
  <c r="D76" i="4" l="1"/>
  <c r="G53" i="4"/>
  <c r="D53" i="4"/>
  <c r="G41" i="4"/>
  <c r="D41" i="4"/>
</calcChain>
</file>

<file path=xl/sharedStrings.xml><?xml version="1.0" encoding="utf-8"?>
<sst xmlns="http://schemas.openxmlformats.org/spreadsheetml/2006/main" count="78" uniqueCount="58">
  <si>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</si>
  <si>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</si>
  <si>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</si>
  <si>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</si>
  <si>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</si>
  <si>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</si>
  <si>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</si>
  <si>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</si>
  <si>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</si>
  <si>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</si>
  <si>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</si>
  <si>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</si>
  <si>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</si>
  <si>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</si>
  <si>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</si>
  <si>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</si>
  <si>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</si>
  <si>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</si>
  <si>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</si>
  <si>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</si>
  <si>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</si>
  <si>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</si>
  <si>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31111M040001000 PRESIDENTE MUNICIPAL</t>
  </si>
  <si>
    <t>31111M040010101 FRANCISCO JAVIER MENDOZA</t>
  </si>
  <si>
    <t>31111M040010201 MARCIA SANCHEZ CRUZ</t>
  </si>
  <si>
    <t>31111M040010301 MARCO ANTONIO DAMIAN LOP</t>
  </si>
  <si>
    <t>31111M040010401 JOSE DOMINGO NUÑEZ ROJAS</t>
  </si>
  <si>
    <t>31111M040010501 CRISTINA SALINAS HURTADO</t>
  </si>
  <si>
    <t>31111M040010601 OSCAR MARTINEZ SANCHEZ</t>
  </si>
  <si>
    <t>31111M040010701 MARIANA GUADALUPE DE SAN</t>
  </si>
  <si>
    <t>31111M040010801 DAFNE MARIANA PEÑA ARENA</t>
  </si>
  <si>
    <t>31111M040010900 REGIDURIA</t>
  </si>
  <si>
    <t>31111M040011000 COMITE DE ADQUISICIONES</t>
  </si>
  <si>
    <t>31111M040020000 SINDICATURA</t>
  </si>
  <si>
    <t>31111M040040000 SECRETARIA H. AYUNTAMIEN</t>
  </si>
  <si>
    <t>31111M040050000 SUBDIRECCION COMUNICACIO</t>
  </si>
  <si>
    <t>31111M040070000 DIRECCION DEL INSTITUTO</t>
  </si>
  <si>
    <t>31111M040080000 COORDINACION DEL INSTITU</t>
  </si>
  <si>
    <t>31111M040090100 TESORERIA MUNICIPAL</t>
  </si>
  <si>
    <t>31111M040100000 JUZGADO MUNICIPAL</t>
  </si>
  <si>
    <t>31111M040110000 CONTRALORIA MUNICIPAL</t>
  </si>
  <si>
    <t>31111M040120000 OFICIALIA MAYOR</t>
  </si>
  <si>
    <t>31111M040130000 DIRECCION DE DESARROLLO</t>
  </si>
  <si>
    <t>31111M040140000 DIRECCION DE SEGURIDAD P</t>
  </si>
  <si>
    <t>31111M040150000 PROTECCION CIVIL</t>
  </si>
  <si>
    <t>31111M040160000 CASA DE LA CULTURA</t>
  </si>
  <si>
    <t>31111M040180000 DIRECCION DE EDUCACION</t>
  </si>
  <si>
    <t>31111M040190000 DIRECCION DE DESARROLLO</t>
  </si>
  <si>
    <t>31111M040200000 DIRECCION DE DESARROLLO</t>
  </si>
  <si>
    <t>31111M040210000 DIRECCION DE DESARROLLO</t>
  </si>
  <si>
    <t>31111M040220000 DIRECCION DE ECOLOGIA</t>
  </si>
  <si>
    <t>31111M040230200 DIRECCION DE SERVICIOS M</t>
  </si>
  <si>
    <t>31111M040240000 DIRECCION DE OBRAS PUBLI</t>
  </si>
  <si>
    <t>31111M040250000 INVERSION PUBLICA APASEO</t>
  </si>
  <si>
    <t>31111M040900100 DESARROLLO INTEGRAL DE L</t>
  </si>
  <si>
    <t>31111M040900200 COMISION MUNICIPAL DEL D</t>
  </si>
  <si>
    <t>31111M040900300 INSTITUTO MPAL DE PLANEA</t>
  </si>
  <si>
    <t>Municipio de Apaseo el Grande, Guanajuato
Estado Analítico del Ejercicio del Presupuesto de Egresos
Clasificación Administrativa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</si>
</sst>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3" xfId="9" applyNumberFormat="1" applyFont="1" applyFill="1" applyBorder="1" applyAlignment="1">
      <alignment horizontal="center" vertical="center" wrapText="1"/>
    </xf>
    <xf numFmtId="4" fontId="2" fillId="0" borderId="7" xfId="9" applyNumberFormat="1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9" xfId="9" applyFont="1" applyBorder="1" applyAlignment="1">
      <alignment horizontal="center" vertical="center" wrapText="1"/>
    </xf>
    <xf numFmtId="3" fontId="2" fillId="0" borderId="9" xfId="0" applyNumberFormat="1" applyFont="1" applyBorder="1" applyProtection="1">
      <protection locked="0"/>
    </xf>
    <xf numFmtId="3" fontId="6" fillId="0" borderId="3" xfId="0" applyNumberFormat="1" applyFont="1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2809875</xdr:colOff>
      <xdr:row>82</xdr:row>
      <xdr:rowOff>0</xdr:rowOff>
    </xdr:from>
    <xdr:to>
      <xdr:col>5</xdr:col>
      <xdr:colOff>666750</xdr:colOff>
      <xdr:row>87</xdr:row>
      <xdr:rowOff>133350</xdr:rowOff>
    </xdr:to>
    <xdr:grpSp>
      <xdr:nvGrpSpPr>
        <xdr:cNvPr id="2" name="Grupo 1"/>
        <xdr:cNvGrpSpPr/>
      </xdr:nvGrpSpPr>
      <xdr:grpSpPr>
        <a:xfrm>
          <a:off x="2809875" y="14201775"/>
          <a:ext cx="6648450" cy="847725"/>
          <a:chOff x="863891" y="11020425"/>
          <a:chExt cx="5282617" cy="373549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34836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50"/>
            <a:ext cx="1945984" cy="3640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workbookViewId="0">
      <selection activeCell="A25" sqref="A25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21" t="s">
        <v>57</v>
      </c>
      <c r="B1" s="22"/>
      <c r="C1" s="22"/>
      <c r="D1" s="22"/>
      <c r="E1" s="22"/>
      <c r="F1" s="22"/>
      <c r="G1" s="23"/>
    </row>
    <row r="2" spans="1:7" x14ac:dyDescent="0.2">
      <c r="A2" s="14"/>
      <c r="B2" s="11"/>
      <c r="C2" s="12"/>
      <c r="D2" s="9" t="s">
        <v>15</v>
      </c>
      <c r="E2" s="12"/>
      <c r="F2" s="13"/>
      <c r="G2" s="19" t="s">
        <v>14</v>
      </c>
    </row>
    <row r="3" spans="1:7" ht="24.95" customHeight="1" x14ac:dyDescent="0.2">
      <c r="A3" s="10" t="s">
        <v>9</v>
      </c>
      <c r="B3" s="2" t="s">
        <v>10</v>
      </c>
      <c r="C3" s="2" t="s">
        <v>16</v>
      </c>
      <c r="D3" s="2" t="s">
        <v>11</v>
      </c>
      <c r="E3" s="2" t="s">
        <v>12</v>
      </c>
      <c r="F3" s="2" t="s">
        <v>13</v>
      </c>
      <c r="G3" s="20"/>
    </row>
    <row r="4" spans="1:7" x14ac:dyDescent="0.2">
      <c r="A4" s="5"/>
      <c r="B4" s="3"/>
      <c r="C4" s="3"/>
      <c r="D4" s="3"/>
      <c r="E4" s="3"/>
      <c r="F4" s="3"/>
      <c r="G4" s="3"/>
    </row>
    <row r="5" spans="1:7" x14ac:dyDescent="0.2">
      <c r="A5" s="6" t="s">
        <v>22</v>
      </c>
      <c r="B5" s="17">
        <v>17174153.890000001</v>
      </c>
      <c r="C5" s="17">
        <v>3197054.74</v>
      </c>
      <c r="D5" s="17">
        <f>B5+C5</f>
        <v>20371208.630000003</v>
      </c>
      <c r="E5" s="17">
        <v>7970985.4800000004</v>
      </c>
      <c r="F5" s="17">
        <v>7594869.6100000003</v>
      </c>
      <c r="G5" s="17">
        <f>D5-E5</f>
        <v>12400223.150000002</v>
      </c>
    </row>
    <row r="6" spans="1:7" x14ac:dyDescent="0.2">
      <c r="A6" s="6" t="s">
        <v>23</v>
      </c>
      <c r="B6" s="17">
        <v>1127119.45</v>
      </c>
      <c r="C6" s="17">
        <v>3977.89</v>
      </c>
      <c r="D6" s="17">
        <f t="shared" ref="D6:D11" si="0">B6+C6</f>
        <v>1131097.3399999999</v>
      </c>
      <c r="E6" s="17">
        <v>310893.55</v>
      </c>
      <c r="F6" s="17">
        <v>310893.55</v>
      </c>
      <c r="G6" s="17">
        <f t="shared" ref="G6:G11" si="1">D6-E6</f>
        <v>820203.7899999998</v>
      </c>
    </row>
    <row r="7" spans="1:7" x14ac:dyDescent="0.2">
      <c r="A7" s="6" t="s">
        <v>24</v>
      </c>
      <c r="B7" s="17">
        <v>1127119.45</v>
      </c>
      <c r="C7" s="17">
        <v>3977.89</v>
      </c>
      <c r="D7" s="17">
        <f t="shared" si="0"/>
        <v>1131097.3399999999</v>
      </c>
      <c r="E7" s="17">
        <v>363804.5</v>
      </c>
      <c r="F7" s="17">
        <v>363804.5</v>
      </c>
      <c r="G7" s="17">
        <f t="shared" si="1"/>
        <v>767292.83999999985</v>
      </c>
    </row>
    <row r="8" spans="1:7" x14ac:dyDescent="0.2">
      <c r="A8" s="6" t="s">
        <v>25</v>
      </c>
      <c r="B8" s="17">
        <v>1127119.46</v>
      </c>
      <c r="C8" s="17">
        <v>3977.9</v>
      </c>
      <c r="D8" s="17">
        <f t="shared" si="0"/>
        <v>1131097.3599999999</v>
      </c>
      <c r="E8" s="17">
        <v>359967.7</v>
      </c>
      <c r="F8" s="17">
        <v>359967.7</v>
      </c>
      <c r="G8" s="17">
        <f t="shared" si="1"/>
        <v>771129.65999999992</v>
      </c>
    </row>
    <row r="9" spans="1:7" x14ac:dyDescent="0.2">
      <c r="A9" s="6" t="s">
        <v>26</v>
      </c>
      <c r="B9" s="17">
        <v>1127119.43</v>
      </c>
      <c r="C9" s="17">
        <v>3977.9</v>
      </c>
      <c r="D9" s="17">
        <f t="shared" si="0"/>
        <v>1131097.3299999998</v>
      </c>
      <c r="E9" s="17">
        <v>533304.81999999995</v>
      </c>
      <c r="F9" s="17">
        <v>533304.81999999995</v>
      </c>
      <c r="G9" s="17">
        <f t="shared" si="1"/>
        <v>597792.50999999989</v>
      </c>
    </row>
    <row r="10" spans="1:7" x14ac:dyDescent="0.2">
      <c r="A10" s="6" t="s">
        <v>27</v>
      </c>
      <c r="B10" s="17">
        <v>1127119.45</v>
      </c>
      <c r="C10" s="17">
        <v>3977.9</v>
      </c>
      <c r="D10" s="17">
        <f t="shared" si="0"/>
        <v>1131097.3499999999</v>
      </c>
      <c r="E10" s="17">
        <v>416114.88</v>
      </c>
      <c r="F10" s="17">
        <v>416114.88</v>
      </c>
      <c r="G10" s="17">
        <f t="shared" si="1"/>
        <v>714982.46999999986</v>
      </c>
    </row>
    <row r="11" spans="1:7" x14ac:dyDescent="0.2">
      <c r="A11" s="6" t="s">
        <v>28</v>
      </c>
      <c r="B11" s="17">
        <v>1127119.44</v>
      </c>
      <c r="C11" s="17">
        <v>3977.9</v>
      </c>
      <c r="D11" s="17">
        <f t="shared" si="0"/>
        <v>1131097.3399999999</v>
      </c>
      <c r="E11" s="17">
        <v>556151.63</v>
      </c>
      <c r="F11" s="17">
        <v>556151.63</v>
      </c>
      <c r="G11" s="17">
        <f t="shared" si="1"/>
        <v>574945.70999999985</v>
      </c>
    </row>
    <row r="12" spans="1:7" x14ac:dyDescent="0.2">
      <c r="A12" s="6" t="s">
        <v>29</v>
      </c>
      <c r="B12" s="17">
        <v>1127119.45</v>
      </c>
      <c r="C12" s="17">
        <v>3977.9</v>
      </c>
      <c r="D12" s="17">
        <f t="shared" ref="D12" si="2">B12+C12</f>
        <v>1131097.3499999999</v>
      </c>
      <c r="E12" s="17">
        <v>439638.51</v>
      </c>
      <c r="F12" s="17">
        <v>439638.51</v>
      </c>
      <c r="G12" s="17">
        <f t="shared" ref="G12" si="3">D12-E12</f>
        <v>691458.83999999985</v>
      </c>
    </row>
    <row r="13" spans="1:7" x14ac:dyDescent="0.2">
      <c r="A13" s="6" t="s">
        <v>30</v>
      </c>
      <c r="B13" s="17">
        <v>1127119.45</v>
      </c>
      <c r="C13" s="17">
        <v>3977.89</v>
      </c>
      <c r="D13" s="17">
        <f t="shared" ref="D13" si="4">B13+C13</f>
        <v>1131097.3399999999</v>
      </c>
      <c r="E13" s="17">
        <v>510948.04</v>
      </c>
      <c r="F13" s="17">
        <v>510948.04</v>
      </c>
      <c r="G13" s="17">
        <f t="shared" ref="G13" si="5">D13-E13</f>
        <v>620149.29999999981</v>
      </c>
    </row>
    <row r="14" spans="1:7" x14ac:dyDescent="0.2">
      <c r="A14" s="6" t="s">
        <v>31</v>
      </c>
      <c r="B14" s="17">
        <v>680675.97</v>
      </c>
      <c r="C14" s="17">
        <v>255404.31</v>
      </c>
      <c r="D14" s="17">
        <f t="shared" ref="D14" si="6">B14+C14</f>
        <v>936080.28</v>
      </c>
      <c r="E14" s="17">
        <v>220011.4</v>
      </c>
      <c r="F14" s="17">
        <v>220011.4</v>
      </c>
      <c r="G14" s="17">
        <f t="shared" ref="G14" si="7">D14-E14</f>
        <v>716068.88</v>
      </c>
    </row>
    <row r="15" spans="1:7" x14ac:dyDescent="0.2">
      <c r="A15" s="6" t="s">
        <v>32</v>
      </c>
      <c r="B15" s="17">
        <v>82161.72</v>
      </c>
      <c r="C15" s="17">
        <v>0</v>
      </c>
      <c r="D15" s="17">
        <f t="shared" ref="D15" si="8">B15+C15</f>
        <v>82161.72</v>
      </c>
      <c r="E15" s="17">
        <v>0</v>
      </c>
      <c r="F15" s="17">
        <v>0</v>
      </c>
      <c r="G15" s="17">
        <f t="shared" ref="G15" si="9">D15-E15</f>
        <v>82161.72</v>
      </c>
    </row>
    <row r="16" spans="1:7" x14ac:dyDescent="0.2">
      <c r="A16" s="6" t="s">
        <v>33</v>
      </c>
      <c r="B16" s="17">
        <v>1681702.46</v>
      </c>
      <c r="C16" s="17">
        <v>65257.69</v>
      </c>
      <c r="D16" s="17">
        <f t="shared" ref="D16" si="10">B16+C16</f>
        <v>1746960.15</v>
      </c>
      <c r="E16" s="17">
        <v>643030.16</v>
      </c>
      <c r="F16" s="17">
        <v>642085.56000000006</v>
      </c>
      <c r="G16" s="17">
        <f t="shared" ref="G16" si="11">D16-E16</f>
        <v>1103929.9899999998</v>
      </c>
    </row>
    <row r="17" spans="1:7" x14ac:dyDescent="0.2">
      <c r="A17" s="6" t="s">
        <v>34</v>
      </c>
      <c r="B17" s="17">
        <v>10253193.43</v>
      </c>
      <c r="C17" s="17">
        <v>6068967.6900000004</v>
      </c>
      <c r="D17" s="17">
        <f t="shared" ref="D17" si="12">B17+C17</f>
        <v>16322161.120000001</v>
      </c>
      <c r="E17" s="17">
        <v>4371131.1900000004</v>
      </c>
      <c r="F17" s="17">
        <v>3863303.76</v>
      </c>
      <c r="G17" s="17">
        <f t="shared" ref="G17" si="13">D17-E17</f>
        <v>11951029.93</v>
      </c>
    </row>
    <row r="18" spans="1:7" x14ac:dyDescent="0.2">
      <c r="A18" s="6" t="s">
        <v>35</v>
      </c>
      <c r="B18" s="17">
        <v>2527568.33</v>
      </c>
      <c r="C18" s="17">
        <v>1864055.22</v>
      </c>
      <c r="D18" s="17">
        <f t="shared" ref="D18" si="14">B18+C18</f>
        <v>4391623.55</v>
      </c>
      <c r="E18" s="17">
        <v>2203929.9900000002</v>
      </c>
      <c r="F18" s="17">
        <v>1909167.55</v>
      </c>
      <c r="G18" s="17">
        <f t="shared" ref="G18" si="15">D18-E18</f>
        <v>2187693.5599999996</v>
      </c>
    </row>
    <row r="19" spans="1:7" x14ac:dyDescent="0.2">
      <c r="A19" s="6" t="s">
        <v>36</v>
      </c>
      <c r="B19" s="17">
        <v>2292687.9</v>
      </c>
      <c r="C19" s="17">
        <v>728760.56</v>
      </c>
      <c r="D19" s="17">
        <f t="shared" ref="D19" si="16">B19+C19</f>
        <v>3021448.46</v>
      </c>
      <c r="E19" s="17">
        <v>862281.94</v>
      </c>
      <c r="F19" s="17">
        <v>862281.94</v>
      </c>
      <c r="G19" s="17">
        <f t="shared" ref="G19" si="17">D19-E19</f>
        <v>2159166.52</v>
      </c>
    </row>
    <row r="20" spans="1:7" x14ac:dyDescent="0.2">
      <c r="A20" s="6" t="s">
        <v>37</v>
      </c>
      <c r="B20" s="17">
        <v>9369286.2599999998</v>
      </c>
      <c r="C20" s="17">
        <v>5171162.6399999997</v>
      </c>
      <c r="D20" s="17">
        <f t="shared" ref="D20" si="18">B20+C20</f>
        <v>14540448.899999999</v>
      </c>
      <c r="E20" s="17">
        <v>10524557.67</v>
      </c>
      <c r="F20" s="17">
        <v>870448.37</v>
      </c>
      <c r="G20" s="17">
        <f t="shared" ref="G20" si="19">D20-E20</f>
        <v>4015891.2299999986</v>
      </c>
    </row>
    <row r="21" spans="1:7" x14ac:dyDescent="0.2">
      <c r="A21" s="6" t="s">
        <v>38</v>
      </c>
      <c r="B21" s="17">
        <v>44290232</v>
      </c>
      <c r="C21" s="17">
        <v>-10302441.380000001</v>
      </c>
      <c r="D21" s="17">
        <f t="shared" ref="D21" si="20">B21+C21</f>
        <v>33987790.619999997</v>
      </c>
      <c r="E21" s="17">
        <v>7442039.1100000003</v>
      </c>
      <c r="F21" s="17">
        <v>7397946.5099999998</v>
      </c>
      <c r="G21" s="17">
        <f t="shared" ref="G21" si="21">D21-E21</f>
        <v>26545751.509999998</v>
      </c>
    </row>
    <row r="22" spans="1:7" x14ac:dyDescent="0.2">
      <c r="A22" s="6" t="s">
        <v>39</v>
      </c>
      <c r="B22" s="17">
        <v>1165624.79</v>
      </c>
      <c r="C22" s="17">
        <v>-225813.49</v>
      </c>
      <c r="D22" s="17">
        <f t="shared" ref="D22" si="22">B22+C22</f>
        <v>939811.3</v>
      </c>
      <c r="E22" s="17">
        <v>392245.33</v>
      </c>
      <c r="F22" s="17">
        <v>391474.33</v>
      </c>
      <c r="G22" s="17">
        <f t="shared" ref="G22" si="23">D22-E22</f>
        <v>547565.97</v>
      </c>
    </row>
    <row r="23" spans="1:7" x14ac:dyDescent="0.2">
      <c r="A23" s="6" t="s">
        <v>40</v>
      </c>
      <c r="B23" s="17">
        <v>5985913.0999999996</v>
      </c>
      <c r="C23" s="17">
        <v>186667.77</v>
      </c>
      <c r="D23" s="17">
        <f t="shared" ref="D23" si="24">B23+C23</f>
        <v>6172580.8699999992</v>
      </c>
      <c r="E23" s="17">
        <v>2002230.02</v>
      </c>
      <c r="F23" s="17">
        <v>2002230.02</v>
      </c>
      <c r="G23" s="17">
        <f t="shared" ref="G23" si="25">D23-E23</f>
        <v>4170350.8499999992</v>
      </c>
    </row>
    <row r="24" spans="1:7" x14ac:dyDescent="0.2">
      <c r="A24" s="6" t="s">
        <v>41</v>
      </c>
      <c r="B24" s="17">
        <v>34867410.57</v>
      </c>
      <c r="C24" s="17">
        <v>25723902.050000001</v>
      </c>
      <c r="D24" s="17">
        <f t="shared" ref="D24" si="26">B24+C24</f>
        <v>60591312.620000005</v>
      </c>
      <c r="E24" s="17">
        <v>31456925.48</v>
      </c>
      <c r="F24" s="17">
        <v>30805947.100000001</v>
      </c>
      <c r="G24" s="17">
        <f t="shared" ref="G24" si="27">D24-E24</f>
        <v>29134387.140000004</v>
      </c>
    </row>
    <row r="25" spans="1:7" x14ac:dyDescent="0.2">
      <c r="A25" s="6" t="s">
        <v>42</v>
      </c>
      <c r="B25" s="17">
        <v>7161990.8600000003</v>
      </c>
      <c r="C25" s="17">
        <v>3110603.93</v>
      </c>
      <c r="D25" s="17">
        <f t="shared" ref="D25" si="28">B25+C25</f>
        <v>10272594.790000001</v>
      </c>
      <c r="E25" s="17">
        <v>4504803.09</v>
      </c>
      <c r="F25" s="17">
        <v>4157839.99</v>
      </c>
      <c r="G25" s="17">
        <f t="shared" ref="G25" si="29">D25-E25</f>
        <v>5767791.7000000011</v>
      </c>
    </row>
    <row r="26" spans="1:7" x14ac:dyDescent="0.2">
      <c r="A26" s="6" t="s">
        <v>43</v>
      </c>
      <c r="B26" s="17">
        <v>80992540.200000003</v>
      </c>
      <c r="C26" s="17">
        <v>34915996.390000001</v>
      </c>
      <c r="D26" s="17">
        <f t="shared" ref="D26" si="30">B26+C26</f>
        <v>115908536.59</v>
      </c>
      <c r="E26" s="17">
        <v>51897023.539999999</v>
      </c>
      <c r="F26" s="17">
        <v>50920286.5</v>
      </c>
      <c r="G26" s="17">
        <f t="shared" ref="G26" si="31">D26-E26</f>
        <v>64011513.050000004</v>
      </c>
    </row>
    <row r="27" spans="1:7" x14ac:dyDescent="0.2">
      <c r="A27" s="6" t="s">
        <v>44</v>
      </c>
      <c r="B27" s="17">
        <v>1262871.53</v>
      </c>
      <c r="C27" s="17">
        <v>7960677.8300000001</v>
      </c>
      <c r="D27" s="17">
        <f t="shared" ref="D27" si="32">B27+C27</f>
        <v>9223549.3599999994</v>
      </c>
      <c r="E27" s="17">
        <v>1441878.79</v>
      </c>
      <c r="F27" s="17">
        <v>1441878.79</v>
      </c>
      <c r="G27" s="17">
        <f t="shared" ref="G27" si="33">D27-E27</f>
        <v>7781670.5699999994</v>
      </c>
    </row>
    <row r="28" spans="1:7" x14ac:dyDescent="0.2">
      <c r="A28" s="6" t="s">
        <v>45</v>
      </c>
      <c r="B28" s="17">
        <v>6238278.7199999997</v>
      </c>
      <c r="C28" s="17">
        <v>1554331.64</v>
      </c>
      <c r="D28" s="17">
        <f t="shared" ref="D28" si="34">B28+C28</f>
        <v>7792610.3599999994</v>
      </c>
      <c r="E28" s="17">
        <v>3251075.21</v>
      </c>
      <c r="F28" s="17">
        <v>3244702.88</v>
      </c>
      <c r="G28" s="17">
        <f t="shared" ref="G28" si="35">D28-E28</f>
        <v>4541535.1499999994</v>
      </c>
    </row>
    <row r="29" spans="1:7" x14ac:dyDescent="0.2">
      <c r="A29" s="6" t="s">
        <v>46</v>
      </c>
      <c r="B29" s="17">
        <v>3858818.46</v>
      </c>
      <c r="C29" s="17">
        <v>355819.3</v>
      </c>
      <c r="D29" s="17">
        <f t="shared" ref="D29" si="36">B29+C29</f>
        <v>4214637.76</v>
      </c>
      <c r="E29" s="17">
        <v>1345691.13</v>
      </c>
      <c r="F29" s="17">
        <v>1342823.13</v>
      </c>
      <c r="G29" s="17">
        <f t="shared" ref="G29" si="37">D29-E29</f>
        <v>2868946.63</v>
      </c>
    </row>
    <row r="30" spans="1:7" x14ac:dyDescent="0.2">
      <c r="A30" s="6" t="s">
        <v>47</v>
      </c>
      <c r="B30" s="17">
        <v>5098127.72</v>
      </c>
      <c r="C30" s="17">
        <v>-351857.34</v>
      </c>
      <c r="D30" s="17">
        <f t="shared" ref="D30" si="38">B30+C30</f>
        <v>4746270.38</v>
      </c>
      <c r="E30" s="17">
        <v>1619495.62</v>
      </c>
      <c r="F30" s="17">
        <v>1618465.52</v>
      </c>
      <c r="G30" s="17">
        <f t="shared" ref="G30" si="39">D30-E30</f>
        <v>3126774.76</v>
      </c>
    </row>
    <row r="31" spans="1:7" x14ac:dyDescent="0.2">
      <c r="A31" s="6" t="s">
        <v>48</v>
      </c>
      <c r="B31" s="17">
        <v>27020656.329999998</v>
      </c>
      <c r="C31" s="17">
        <v>17657652.640000001</v>
      </c>
      <c r="D31" s="17">
        <f t="shared" ref="D31" si="40">B31+C31</f>
        <v>44678308.969999999</v>
      </c>
      <c r="E31" s="17">
        <v>12064631.15</v>
      </c>
      <c r="F31" s="17">
        <v>11772722.869999999</v>
      </c>
      <c r="G31" s="17">
        <f t="shared" ref="G31" si="41">D31-E31</f>
        <v>32613677.82</v>
      </c>
    </row>
    <row r="32" spans="1:7" x14ac:dyDescent="0.2">
      <c r="A32" s="6" t="s">
        <v>49</v>
      </c>
      <c r="B32" s="17">
        <v>10017580.27</v>
      </c>
      <c r="C32" s="17">
        <v>7564634.3600000003</v>
      </c>
      <c r="D32" s="17">
        <f t="shared" ref="D32" si="42">B32+C32</f>
        <v>17582214.629999999</v>
      </c>
      <c r="E32" s="17">
        <v>2476589.09</v>
      </c>
      <c r="F32" s="17">
        <v>2473721.09</v>
      </c>
      <c r="G32" s="17">
        <f t="shared" ref="G32" si="43">D32-E32</f>
        <v>15105625.539999999</v>
      </c>
    </row>
    <row r="33" spans="1:7" x14ac:dyDescent="0.2">
      <c r="A33" s="6" t="s">
        <v>50</v>
      </c>
      <c r="B33" s="17">
        <v>3534796.66</v>
      </c>
      <c r="C33" s="17">
        <v>592296.07999999996</v>
      </c>
      <c r="D33" s="17">
        <f t="shared" ref="D33" si="44">B33+C33</f>
        <v>4127092.74</v>
      </c>
      <c r="E33" s="17">
        <v>1128212.44</v>
      </c>
      <c r="F33" s="17">
        <v>1128212.44</v>
      </c>
      <c r="G33" s="17">
        <f t="shared" ref="G33" si="45">D33-E33</f>
        <v>2998880.3000000003</v>
      </c>
    </row>
    <row r="34" spans="1:7" x14ac:dyDescent="0.2">
      <c r="A34" s="6" t="s">
        <v>51</v>
      </c>
      <c r="B34" s="17">
        <v>42802186.100000001</v>
      </c>
      <c r="C34" s="17">
        <v>51883905.369999997</v>
      </c>
      <c r="D34" s="17">
        <f t="shared" ref="D34" si="46">B34+C34</f>
        <v>94686091.469999999</v>
      </c>
      <c r="E34" s="17">
        <v>31699655.120000001</v>
      </c>
      <c r="F34" s="17">
        <v>31480193.960000001</v>
      </c>
      <c r="G34" s="17">
        <f t="shared" ref="G34" si="47">D34-E34</f>
        <v>62986436.349999994</v>
      </c>
    </row>
    <row r="35" spans="1:7" x14ac:dyDescent="0.2">
      <c r="A35" s="6" t="s">
        <v>52</v>
      </c>
      <c r="B35" s="17">
        <v>21207317.010000002</v>
      </c>
      <c r="C35" s="17">
        <v>104138076.92</v>
      </c>
      <c r="D35" s="17">
        <f t="shared" ref="D35" si="48">B35+C35</f>
        <v>125345393.93000001</v>
      </c>
      <c r="E35" s="17">
        <v>94833124.799999997</v>
      </c>
      <c r="F35" s="17">
        <v>92793771.730000004</v>
      </c>
      <c r="G35" s="17">
        <f t="shared" ref="G35" si="49">D35-E35</f>
        <v>30512269.13000001</v>
      </c>
    </row>
    <row r="36" spans="1:7" x14ac:dyDescent="0.2">
      <c r="A36" s="6" t="s">
        <v>53</v>
      </c>
      <c r="B36" s="17">
        <v>22084198.469999999</v>
      </c>
      <c r="C36" s="17">
        <v>191101117.78999999</v>
      </c>
      <c r="D36" s="17">
        <f t="shared" ref="D36" si="50">B36+C36</f>
        <v>213185316.25999999</v>
      </c>
      <c r="E36" s="17">
        <v>144920.54999999999</v>
      </c>
      <c r="F36" s="17">
        <v>0</v>
      </c>
      <c r="G36" s="17">
        <f t="shared" ref="G36" si="51">D36-E36</f>
        <v>213040395.70999998</v>
      </c>
    </row>
    <row r="37" spans="1:7" x14ac:dyDescent="0.2">
      <c r="A37" s="6" t="s">
        <v>54</v>
      </c>
      <c r="B37" s="17">
        <v>17638124.25</v>
      </c>
      <c r="C37" s="17">
        <v>13000000</v>
      </c>
      <c r="D37" s="17">
        <f t="shared" ref="D37" si="52">B37+C37</f>
        <v>30638124.25</v>
      </c>
      <c r="E37" s="17">
        <v>16339062.08</v>
      </c>
      <c r="F37" s="17">
        <v>0</v>
      </c>
      <c r="G37" s="17">
        <f t="shared" ref="G37" si="53">D37-E37</f>
        <v>14299062.17</v>
      </c>
    </row>
    <row r="38" spans="1:7" x14ac:dyDescent="0.2">
      <c r="A38" s="6" t="s">
        <v>55</v>
      </c>
      <c r="B38" s="17">
        <v>4236002</v>
      </c>
      <c r="C38" s="17">
        <v>1180000</v>
      </c>
      <c r="D38" s="17">
        <f t="shared" ref="D38" si="54">B38+C38</f>
        <v>5416002</v>
      </c>
      <c r="E38" s="17">
        <v>3298001.14</v>
      </c>
      <c r="F38" s="17">
        <v>0</v>
      </c>
      <c r="G38" s="17">
        <f t="shared" ref="G38" si="55">D38-E38</f>
        <v>2118000.86</v>
      </c>
    </row>
    <row r="39" spans="1:7" x14ac:dyDescent="0.2">
      <c r="A39" s="6" t="s">
        <v>56</v>
      </c>
      <c r="B39" s="17">
        <v>2787815.84</v>
      </c>
      <c r="C39" s="17">
        <v>1700000</v>
      </c>
      <c r="D39" s="17">
        <f t="shared" ref="D39" si="56">B39+C39</f>
        <v>4487815.84</v>
      </c>
      <c r="E39" s="17">
        <v>3325821.99</v>
      </c>
      <c r="F39" s="17">
        <v>0</v>
      </c>
      <c r="G39" s="17">
        <f t="shared" ref="G39" si="57">D39-E39</f>
        <v>1161993.8499999996</v>
      </c>
    </row>
    <row r="40" spans="1:7" x14ac:dyDescent="0.2">
      <c r="A40" s="6"/>
      <c r="B40" s="17">
        <v>0</v>
      </c>
      <c r="C40" s="17">
        <v>0</v>
      </c>
      <c r="D40" s="17">
        <f t="shared" ref="D40" si="58">B40+C40</f>
        <v>0</v>
      </c>
      <c r="E40" s="17">
        <v>0</v>
      </c>
      <c r="F40" s="17">
        <v>0</v>
      </c>
      <c r="G40" s="17">
        <f t="shared" ref="G40" si="59">D40-E40</f>
        <v>0</v>
      </c>
    </row>
    <row r="41" spans="1:7" x14ac:dyDescent="0.2">
      <c r="A41" s="4" t="s">
        <v>18</v>
      </c>
      <c r="B41" s="18">
        <f t="shared" ref="B41:G41" si="60">SUM(B5:B40)</f>
        <v>395328870.42000002</v>
      </c>
      <c r="C41" s="18">
        <f t="shared" si="60"/>
        <v>469128055.88</v>
      </c>
      <c r="D41" s="18">
        <f t="shared" si="60"/>
        <v>864456926.30000007</v>
      </c>
      <c r="E41" s="18">
        <f t="shared" si="60"/>
        <v>300950177.13999999</v>
      </c>
      <c r="F41" s="18">
        <f t="shared" si="60"/>
        <v>262425208.68000001</v>
      </c>
      <c r="G41" s="18">
        <f t="shared" si="60"/>
        <v>563506749.15999997</v>
      </c>
    </row>
    <row r="44" spans="1:7" ht="55.15" customHeight="1" x14ac:dyDescent="0.2">
      <c r="A44" s="21" t="s">
        <v>57</v>
      </c>
      <c r="B44" s="22"/>
      <c r="C44" s="22"/>
      <c r="D44" s="22"/>
      <c r="E44" s="22"/>
      <c r="F44" s="22"/>
      <c r="G44" s="23"/>
    </row>
    <row r="45" spans="1:7" x14ac:dyDescent="0.2">
      <c r="A45" s="14"/>
      <c r="B45" s="11"/>
      <c r="C45" s="12"/>
      <c r="D45" s="9" t="s">
        <v>15</v>
      </c>
      <c r="E45" s="12"/>
      <c r="F45" s="13"/>
      <c r="G45" s="19" t="s">
        <v>14</v>
      </c>
    </row>
    <row r="46" spans="1:7" ht="22.5" x14ac:dyDescent="0.2">
      <c r="A46" s="10" t="s">
        <v>9</v>
      </c>
      <c r="B46" s="2" t="s">
        <v>10</v>
      </c>
      <c r="C46" s="2" t="s">
        <v>16</v>
      </c>
      <c r="D46" s="2" t="s">
        <v>11</v>
      </c>
      <c r="E46" s="2" t="s">
        <v>12</v>
      </c>
      <c r="F46" s="2" t="s">
        <v>13</v>
      </c>
      <c r="G46" s="20"/>
    </row>
    <row r="47" spans="1:7" x14ac:dyDescent="0.2">
      <c r="A47" s="15"/>
      <c r="B47" s="16"/>
      <c r="C47" s="16"/>
      <c r="D47" s="16"/>
      <c r="E47" s="16"/>
      <c r="F47" s="16"/>
      <c r="G47" s="16"/>
    </row>
    <row r="48" spans="1:7" x14ac:dyDescent="0.2">
      <c r="A48" s="7" t="s">
        <v>0</v>
      </c>
      <c r="B48" s="17">
        <v>0</v>
      </c>
      <c r="C48" s="17">
        <v>0</v>
      </c>
      <c r="D48" s="17">
        <f>B48+C48</f>
        <v>0</v>
      </c>
      <c r="E48" s="17">
        <v>0</v>
      </c>
      <c r="F48" s="17">
        <v>0</v>
      </c>
      <c r="G48" s="17">
        <f>D48-E48</f>
        <v>0</v>
      </c>
    </row>
    <row r="49" spans="1:7" x14ac:dyDescent="0.2">
      <c r="A49" s="7" t="s">
        <v>1</v>
      </c>
      <c r="B49" s="17">
        <v>0</v>
      </c>
      <c r="C49" s="17">
        <v>0</v>
      </c>
      <c r="D49" s="17">
        <f t="shared" ref="D49:D51" si="61">B49+C49</f>
        <v>0</v>
      </c>
      <c r="E49" s="17">
        <v>0</v>
      </c>
      <c r="F49" s="17">
        <v>0</v>
      </c>
      <c r="G49" s="17">
        <f t="shared" ref="G49:G51" si="62">D49-E49</f>
        <v>0</v>
      </c>
    </row>
    <row r="50" spans="1:7" x14ac:dyDescent="0.2">
      <c r="A50" s="7" t="s">
        <v>2</v>
      </c>
      <c r="B50" s="17">
        <v>0</v>
      </c>
      <c r="C50" s="17">
        <v>0</v>
      </c>
      <c r="D50" s="17">
        <f t="shared" si="61"/>
        <v>0</v>
      </c>
      <c r="E50" s="17">
        <v>0</v>
      </c>
      <c r="F50" s="17">
        <v>0</v>
      </c>
      <c r="G50" s="17">
        <f t="shared" si="62"/>
        <v>0</v>
      </c>
    </row>
    <row r="51" spans="1:7" x14ac:dyDescent="0.2">
      <c r="A51" s="7" t="s">
        <v>19</v>
      </c>
      <c r="B51" s="17">
        <v>0</v>
      </c>
      <c r="C51" s="17">
        <v>0</v>
      </c>
      <c r="D51" s="17">
        <f t="shared" si="61"/>
        <v>0</v>
      </c>
      <c r="E51" s="17">
        <v>0</v>
      </c>
      <c r="F51" s="17">
        <v>0</v>
      </c>
      <c r="G51" s="17">
        <f t="shared" si="62"/>
        <v>0</v>
      </c>
    </row>
    <row r="52" spans="1:7" x14ac:dyDescent="0.2">
      <c r="A52" s="7"/>
      <c r="B52" s="17"/>
      <c r="C52" s="17"/>
      <c r="D52" s="17"/>
      <c r="E52" s="17"/>
      <c r="F52" s="17"/>
      <c r="G52" s="17"/>
    </row>
    <row r="53" spans="1:7" x14ac:dyDescent="0.2">
      <c r="A53" s="4" t="s">
        <v>18</v>
      </c>
      <c r="B53" s="18">
        <f t="shared" ref="B53:G53" si="63">SUM(B48:B51)</f>
        <v>0</v>
      </c>
      <c r="C53" s="18">
        <f t="shared" si="63"/>
        <v>0</v>
      </c>
      <c r="D53" s="18">
        <f t="shared" si="63"/>
        <v>0</v>
      </c>
      <c r="E53" s="18">
        <f t="shared" si="63"/>
        <v>0</v>
      </c>
      <c r="F53" s="18">
        <f t="shared" si="63"/>
        <v>0</v>
      </c>
      <c r="G53" s="18">
        <f t="shared" si="63"/>
        <v>0</v>
      </c>
    </row>
    <row r="56" spans="1:7" ht="59.45" customHeight="1" x14ac:dyDescent="0.2">
      <c r="A56" s="24" t="s">
        <v>57</v>
      </c>
      <c r="B56" s="25"/>
      <c r="C56" s="25"/>
      <c r="D56" s="25"/>
      <c r="E56" s="25"/>
      <c r="F56" s="25"/>
      <c r="G56" s="26"/>
    </row>
    <row r="57" spans="1:7" x14ac:dyDescent="0.2">
      <c r="A57" s="14"/>
      <c r="B57" s="11"/>
      <c r="C57" s="12"/>
      <c r="D57" s="9" t="s">
        <v>15</v>
      </c>
      <c r="E57" s="12"/>
      <c r="F57" s="13"/>
      <c r="G57" s="19" t="s">
        <v>14</v>
      </c>
    </row>
    <row r="58" spans="1:7" ht="22.5" x14ac:dyDescent="0.2">
      <c r="A58" s="10" t="s">
        <v>9</v>
      </c>
      <c r="B58" s="2" t="s">
        <v>10</v>
      </c>
      <c r="C58" s="2" t="s">
        <v>16</v>
      </c>
      <c r="D58" s="2" t="s">
        <v>11</v>
      </c>
      <c r="E58" s="2" t="s">
        <v>12</v>
      </c>
      <c r="F58" s="2" t="s">
        <v>13</v>
      </c>
      <c r="G58" s="20"/>
    </row>
    <row r="59" spans="1:7" x14ac:dyDescent="0.2">
      <c r="A59" s="15"/>
      <c r="B59" s="16"/>
      <c r="C59" s="16"/>
      <c r="D59" s="16"/>
      <c r="E59" s="16"/>
      <c r="F59" s="16"/>
      <c r="G59" s="16"/>
    </row>
    <row r="60" spans="1:7" x14ac:dyDescent="0.2">
      <c r="A60" s="8" t="s">
        <v>4</v>
      </c>
      <c r="B60" s="17">
        <v>0</v>
      </c>
      <c r="C60" s="17">
        <v>0</v>
      </c>
      <c r="D60" s="17">
        <f t="shared" ref="D60:D72" si="64">B60+C60</f>
        <v>0</v>
      </c>
      <c r="E60" s="17">
        <v>0</v>
      </c>
      <c r="F60" s="17">
        <v>0</v>
      </c>
      <c r="G60" s="17">
        <f t="shared" ref="G60:G72" si="65">D60-E60</f>
        <v>0</v>
      </c>
    </row>
    <row r="61" spans="1:7" x14ac:dyDescent="0.2">
      <c r="A61" s="8"/>
      <c r="B61" s="17"/>
      <c r="C61" s="17"/>
      <c r="D61" s="17"/>
      <c r="E61" s="17"/>
      <c r="F61" s="17"/>
      <c r="G61" s="17"/>
    </row>
    <row r="62" spans="1:7" x14ac:dyDescent="0.2">
      <c r="A62" s="8" t="s">
        <v>3</v>
      </c>
      <c r="B62" s="17">
        <v>0</v>
      </c>
      <c r="C62" s="17">
        <v>0</v>
      </c>
      <c r="D62" s="17">
        <f t="shared" si="64"/>
        <v>0</v>
      </c>
      <c r="E62" s="17">
        <v>0</v>
      </c>
      <c r="F62" s="17">
        <v>0</v>
      </c>
      <c r="G62" s="17">
        <f t="shared" si="65"/>
        <v>0</v>
      </c>
    </row>
    <row r="63" spans="1:7" x14ac:dyDescent="0.2">
      <c r="A63" s="8"/>
      <c r="B63" s="17"/>
      <c r="C63" s="17"/>
      <c r="D63" s="17"/>
      <c r="E63" s="17"/>
      <c r="F63" s="17"/>
      <c r="G63" s="17"/>
    </row>
    <row r="64" spans="1:7" x14ac:dyDescent="0.2">
      <c r="A64" s="8" t="s">
        <v>5</v>
      </c>
      <c r="B64" s="17">
        <v>0</v>
      </c>
      <c r="C64" s="17">
        <v>0</v>
      </c>
      <c r="D64" s="17">
        <f t="shared" si="64"/>
        <v>0</v>
      </c>
      <c r="E64" s="17">
        <v>0</v>
      </c>
      <c r="F64" s="17">
        <v>0</v>
      </c>
      <c r="G64" s="17">
        <f t="shared" si="65"/>
        <v>0</v>
      </c>
    </row>
    <row r="65" spans="1:7" x14ac:dyDescent="0.2">
      <c r="A65" s="8"/>
      <c r="B65" s="17"/>
      <c r="C65" s="17"/>
      <c r="D65" s="17"/>
      <c r="E65" s="17"/>
      <c r="F65" s="17"/>
      <c r="G65" s="17"/>
    </row>
    <row r="66" spans="1:7" x14ac:dyDescent="0.2">
      <c r="A66" s="8" t="s">
        <v>7</v>
      </c>
      <c r="B66" s="17">
        <v>0</v>
      </c>
      <c r="C66" s="17">
        <v>0</v>
      </c>
      <c r="D66" s="17">
        <f t="shared" si="64"/>
        <v>0</v>
      </c>
      <c r="E66" s="17">
        <v>0</v>
      </c>
      <c r="F66" s="17">
        <v>0</v>
      </c>
      <c r="G66" s="17">
        <f t="shared" si="65"/>
        <v>0</v>
      </c>
    </row>
    <row r="67" spans="1:7" x14ac:dyDescent="0.2">
      <c r="A67" s="8"/>
      <c r="B67" s="17"/>
      <c r="C67" s="17"/>
      <c r="D67" s="17"/>
      <c r="E67" s="17"/>
      <c r="F67" s="17"/>
      <c r="G67" s="17"/>
    </row>
    <row r="68" spans="1:7" ht="22.5" x14ac:dyDescent="0.2">
      <c r="A68" s="8" t="s">
        <v>8</v>
      </c>
      <c r="B68" s="17">
        <v>0</v>
      </c>
      <c r="C68" s="17">
        <v>0</v>
      </c>
      <c r="D68" s="17">
        <f t="shared" si="64"/>
        <v>0</v>
      </c>
      <c r="E68" s="17">
        <v>0</v>
      </c>
      <c r="F68" s="17">
        <v>0</v>
      </c>
      <c r="G68" s="17">
        <f t="shared" si="65"/>
        <v>0</v>
      </c>
    </row>
    <row r="69" spans="1:7" x14ac:dyDescent="0.2">
      <c r="A69" s="8"/>
      <c r="B69" s="17"/>
      <c r="C69" s="17"/>
      <c r="D69" s="17"/>
      <c r="E69" s="17"/>
      <c r="F69" s="17"/>
      <c r="G69" s="17"/>
    </row>
    <row r="70" spans="1:7" ht="22.5" x14ac:dyDescent="0.2">
      <c r="A70" s="8" t="s">
        <v>20</v>
      </c>
      <c r="B70" s="17">
        <v>0</v>
      </c>
      <c r="C70" s="17">
        <v>0</v>
      </c>
      <c r="D70" s="17">
        <f t="shared" ref="D70" si="66">B70+C70</f>
        <v>0</v>
      </c>
      <c r="E70" s="17">
        <v>0</v>
      </c>
      <c r="F70" s="17">
        <v>0</v>
      </c>
      <c r="G70" s="17">
        <f t="shared" ref="G70" si="67">D70-E70</f>
        <v>0</v>
      </c>
    </row>
    <row r="71" spans="1:7" x14ac:dyDescent="0.2">
      <c r="A71" s="8"/>
      <c r="B71" s="17"/>
      <c r="C71" s="17"/>
      <c r="D71" s="17"/>
      <c r="E71" s="17"/>
      <c r="F71" s="17"/>
      <c r="G71" s="17"/>
    </row>
    <row r="72" spans="1:7" x14ac:dyDescent="0.2">
      <c r="A72" s="8" t="s">
        <v>6</v>
      </c>
      <c r="B72" s="17">
        <v>0</v>
      </c>
      <c r="C72" s="17">
        <v>0</v>
      </c>
      <c r="D72" s="17">
        <f t="shared" si="64"/>
        <v>0</v>
      </c>
      <c r="E72" s="17">
        <v>0</v>
      </c>
      <c r="F72" s="17">
        <v>0</v>
      </c>
      <c r="G72" s="17">
        <f t="shared" si="65"/>
        <v>0</v>
      </c>
    </row>
    <row r="73" spans="1:7" x14ac:dyDescent="0.2">
      <c r="A73" s="8"/>
      <c r="B73" s="17"/>
      <c r="C73" s="17"/>
      <c r="D73" s="17"/>
      <c r="E73" s="17"/>
      <c r="F73" s="17"/>
      <c r="G73" s="17"/>
    </row>
    <row r="74" spans="1:7" x14ac:dyDescent="0.2">
      <c r="A74" s="8" t="s">
        <v>21</v>
      </c>
      <c r="B74" s="17">
        <v>0</v>
      </c>
      <c r="C74" s="17">
        <v>0</v>
      </c>
      <c r="D74" s="17">
        <f t="shared" ref="D74" si="68">B74+C74</f>
        <v>0</v>
      </c>
      <c r="E74" s="17">
        <v>0</v>
      </c>
      <c r="F74" s="17">
        <v>0</v>
      </c>
      <c r="G74" s="17">
        <f t="shared" ref="G74" si="69">D74-E74</f>
        <v>0</v>
      </c>
    </row>
    <row r="75" spans="1:7" x14ac:dyDescent="0.2">
      <c r="A75" s="8"/>
      <c r="B75" s="17"/>
      <c r="C75" s="17"/>
      <c r="D75" s="17"/>
      <c r="E75" s="17"/>
      <c r="F75" s="17"/>
      <c r="G75" s="17"/>
    </row>
    <row r="76" spans="1:7" x14ac:dyDescent="0.2">
      <c r="A76" s="4" t="s">
        <v>18</v>
      </c>
      <c r="B76" s="18">
        <f t="shared" ref="B76:G76" si="70">SUM(B60:B74)</f>
        <v>0</v>
      </c>
      <c r="C76" s="18">
        <f t="shared" si="70"/>
        <v>0</v>
      </c>
      <c r="D76" s="18">
        <f t="shared" si="70"/>
        <v>0</v>
      </c>
      <c r="E76" s="18">
        <f t="shared" si="70"/>
        <v>0</v>
      </c>
      <c r="F76" s="18">
        <f t="shared" si="70"/>
        <v>0</v>
      </c>
      <c r="G76" s="18">
        <f t="shared" si="70"/>
        <v>0</v>
      </c>
    </row>
    <row r="78" spans="1:7" x14ac:dyDescent="0.2">
      <c r="A78" s="1" t="s">
        <v>17</v>
      </c>
    </row>
  </sheetData>
  <sheetProtection formatCells="0" formatColumns="0" formatRows="0" insertRows="0" deleteRows="0" autoFilter="0"/>
  <mergeCells count="6">
    <mergeCell ref="G2:G3"/>
    <mergeCell ref="A1:G1"/>
    <mergeCell ref="A44:G44"/>
    <mergeCell ref="G57:G58"/>
    <mergeCell ref="G45:G46"/>
    <mergeCell ref="A56:G56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2025-07-28T20:24:37Z</cp:lastPrinted>
  <dcterms:created xsi:type="dcterms:W3CDTF">2014-02-10T03:37:14Z</dcterms:created>
  <dcterms:modified xsi:type="dcterms:W3CDTF">2025-08-08T21:50:17Z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