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PASEO 2025\TRIMESTRALES 2025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F12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D3" i="2" s="1"/>
  <c r="C4" i="2"/>
  <c r="B4" i="2"/>
  <c r="C3" i="2" l="1"/>
  <c r="B3" i="2"/>
  <c r="E4" i="2"/>
  <c r="E12" i="2"/>
  <c r="F4" i="2"/>
  <c r="F3" i="2" s="1"/>
  <c r="E3" i="2" l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<sst xmlns="http://schemas.openxmlformats.org/spreadsheetml/2006/main" count="27" uniqueCount="27">
  <si>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</si>
  <si>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</si>
  <si>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</si>
  <si>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</si>
  <si>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</si>
  <si>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</si>
  <si>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</si>
  <si>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</si>
  <si>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</si>
  <si>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</si>
  <si>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</si>
  <si>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</si>
  <si>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</si>
  <si>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</si>
  <si>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</si>
  <si>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</si>
  <si>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</si>
  <si>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</si>
  <si>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</si>
  <si>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</si>
  <si>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</si>
  <si>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</si>
  <si>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</si>
  <si>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</si>
  <si>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</si>
  <si>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</si>
  <si>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Apaseo el Grande, Guanajuato
Estado Analítico del Activo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</si>
</sst>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809525554.88999987</v>
      </c>
      <c r="C3" s="8">
        <f t="shared" ref="C3:F3" si="0">C4+C12</f>
        <v>896467023.57999992</v>
      </c>
      <c r="D3" s="8">
        <f t="shared" si="0"/>
        <v>813152090.74000001</v>
      </c>
      <c r="E3" s="8">
        <f t="shared" si="0"/>
        <v>892840487.72999978</v>
      </c>
      <c r="F3" s="8">
        <f t="shared" si="0"/>
        <v>83314932.839999825</v>
      </c>
    </row>
    <row r="4" spans="1:6" x14ac:dyDescent="0.2">
      <c r="A4" s="5" t="s">
        <v>4</v>
      </c>
      <c r="B4" s="8">
        <f>SUM(B5:B11)</f>
        <v>253057916.31999999</v>
      </c>
      <c r="C4" s="8">
        <f>SUM(C5:C11)</f>
        <v>799464507.52999997</v>
      </c>
      <c r="D4" s="8">
        <f>SUM(D5:D11)</f>
        <v>764702211.45000005</v>
      </c>
      <c r="E4" s="8">
        <f>SUM(E5:E11)</f>
        <v>287820212.39999992</v>
      </c>
      <c r="F4" s="8">
        <f>SUM(F5:F11)</f>
        <v>34762296.079999916</v>
      </c>
    </row>
    <row r="5" spans="1:6" x14ac:dyDescent="0.2">
      <c r="A5" s="6" t="s">
        <v>5</v>
      </c>
      <c r="B5" s="9">
        <v>217464640.56999999</v>
      </c>
      <c r="C5" s="9">
        <v>361435268.51999998</v>
      </c>
      <c r="D5" s="9">
        <v>306227821.19999999</v>
      </c>
      <c r="E5" s="9">
        <f>B5+C5-D5</f>
        <v>272672087.88999993</v>
      </c>
      <c r="F5" s="9">
        <f t="shared" ref="F5:F11" si="1">E5-B5</f>
        <v>55207447.319999933</v>
      </c>
    </row>
    <row r="6" spans="1:6" x14ac:dyDescent="0.2">
      <c r="A6" s="6" t="s">
        <v>6</v>
      </c>
      <c r="B6" s="9">
        <v>2902298.65</v>
      </c>
      <c r="C6" s="9">
        <v>438020162.88999999</v>
      </c>
      <c r="D6" s="9">
        <v>439081505.26999998</v>
      </c>
      <c r="E6" s="9">
        <f t="shared" ref="E6:E11" si="2">B6+C6-D6</f>
        <v>1840956.2699999809</v>
      </c>
      <c r="F6" s="9">
        <f t="shared" si="1"/>
        <v>-1061342.380000019</v>
      </c>
    </row>
    <row r="7" spans="1:6" x14ac:dyDescent="0.2">
      <c r="A7" s="6" t="s">
        <v>7</v>
      </c>
      <c r="B7" s="9">
        <v>32690977.100000001</v>
      </c>
      <c r="C7" s="9">
        <v>9076.1200000000008</v>
      </c>
      <c r="D7" s="9">
        <v>19392884.98</v>
      </c>
      <c r="E7" s="9">
        <f t="shared" si="2"/>
        <v>13307168.240000002</v>
      </c>
      <c r="F7" s="9">
        <f t="shared" si="1"/>
        <v>-19383808.859999999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556467638.56999993</v>
      </c>
      <c r="C12" s="8">
        <f>SUM(C13:C21)</f>
        <v>97002516.049999997</v>
      </c>
      <c r="D12" s="8">
        <f>SUM(D13:D21)</f>
        <v>48449879.289999999</v>
      </c>
      <c r="E12" s="8">
        <f>SUM(E13:E21)</f>
        <v>605020275.32999992</v>
      </c>
      <c r="F12" s="8">
        <f>SUM(F13:F21)</f>
        <v>48552636.759999916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479497444.33999997</v>
      </c>
      <c r="C15" s="10">
        <v>96473574.5</v>
      </c>
      <c r="D15" s="10">
        <v>48449879.289999999</v>
      </c>
      <c r="E15" s="10">
        <f t="shared" si="4"/>
        <v>527521139.54999989</v>
      </c>
      <c r="F15" s="10">
        <f t="shared" si="3"/>
        <v>48023695.209999919</v>
      </c>
    </row>
    <row r="16" spans="1:6" x14ac:dyDescent="0.2">
      <c r="A16" s="6" t="s">
        <v>14</v>
      </c>
      <c r="B16" s="9">
        <v>109054764.92</v>
      </c>
      <c r="C16" s="9">
        <v>0</v>
      </c>
      <c r="D16" s="9">
        <v>0</v>
      </c>
      <c r="E16" s="9">
        <f t="shared" si="4"/>
        <v>109054764.92</v>
      </c>
      <c r="F16" s="9">
        <f t="shared" si="3"/>
        <v>0</v>
      </c>
    </row>
    <row r="17" spans="1:6" x14ac:dyDescent="0.2">
      <c r="A17" s="6" t="s">
        <v>15</v>
      </c>
      <c r="B17" s="9">
        <v>556085.52</v>
      </c>
      <c r="C17" s="9">
        <v>0</v>
      </c>
      <c r="D17" s="9">
        <v>0</v>
      </c>
      <c r="E17" s="9">
        <f t="shared" si="4"/>
        <v>556085.52</v>
      </c>
      <c r="F17" s="9">
        <f t="shared" si="3"/>
        <v>0</v>
      </c>
    </row>
    <row r="18" spans="1:6" x14ac:dyDescent="0.2">
      <c r="A18" s="6" t="s">
        <v>16</v>
      </c>
      <c r="B18" s="9">
        <v>-50326664.140000001</v>
      </c>
      <c r="C18" s="9">
        <v>0</v>
      </c>
      <c r="D18" s="9">
        <v>0</v>
      </c>
      <c r="E18" s="9">
        <f t="shared" si="4"/>
        <v>-50326664.140000001</v>
      </c>
      <c r="F18" s="9">
        <f t="shared" si="3"/>
        <v>0</v>
      </c>
    </row>
    <row r="19" spans="1:6" x14ac:dyDescent="0.2">
      <c r="A19" s="6" t="s">
        <v>17</v>
      </c>
      <c r="B19" s="9">
        <v>17686007.93</v>
      </c>
      <c r="C19" s="9">
        <v>528941.55000000005</v>
      </c>
      <c r="D19" s="9">
        <v>0</v>
      </c>
      <c r="E19" s="9">
        <f t="shared" si="4"/>
        <v>18214949.48</v>
      </c>
      <c r="F19" s="9">
        <f t="shared" si="3"/>
        <v>528941.55000000075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2018-03-08T18:40:55Z</cp:lastPrinted>
  <dcterms:created xsi:type="dcterms:W3CDTF">2014-02-09T04:04:15Z</dcterms:created>
  <dcterms:modified xsi:type="dcterms:W3CDTF">2025-05-09T17:08:44Z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