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PASEO 2025\TRIMESTRALES 2025\"/>
    </mc:Choice>
  </mc:AlternateContent>
  <bookViews>
    <workbookView xWindow="-105" yWindow="-105" windowWidth="23250" windowHeight="12450"/>
  </bookViews>
  <sheets>
    <sheet name="EFE" sheetId="3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C48" i="3" s="1"/>
  <c r="B49" i="3"/>
  <c r="B48" i="3" s="1"/>
  <c r="C59" i="3" l="1"/>
  <c r="B59" i="3"/>
  <c r="C41" i="3" l="1"/>
  <c r="B41" i="3"/>
  <c r="C36" i="3"/>
  <c r="C45" i="3" s="1"/>
  <c r="B36" i="3"/>
  <c r="C16" i="3"/>
  <c r="B16" i="3"/>
  <c r="C4" i="3"/>
  <c r="C33" i="3" s="1"/>
  <c r="B4" i="3"/>
  <c r="C61" i="3" l="1"/>
  <c r="B33" i="3"/>
  <c r="B45" i="3"/>
  <c r="B61" i="3" l="1"/>
</calcChain>
</file>

<file path=xl/sharedStrings.xml><?xml version="1.0" encoding="utf-8"?>
<sst xmlns="http://schemas.openxmlformats.org/spreadsheetml/2006/main" count="92" uniqueCount="57">
  <si>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</si>
  <si>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</si>
  <si>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</si>
  <si>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</si>
  <si>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</si>
  <si>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</si>
  <si>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</si>
  <si>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</si>
  <si>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</si>
  <si>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</si>
  <si>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</si>
  <si>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</si>
  <si>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</si>
  <si>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</si>
  <si>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</si>
  <si>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</si>
  <si>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</si>
  <si>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</si>
  <si>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</si>
  <si>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</si>
  <si>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</si>
  <si>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</si>
  <si>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</si>
  <si>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</si>
  <si>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</si>
  <si>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</si>
  <si>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</si>
  <si>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</si>
  <si>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</si>
  <si>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</si>
  <si>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</si>
  <si>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</si>
  <si>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</si>
  <si>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</si>
  <si>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</si>
  <si>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</si>
  <si>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</si>
  <si>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</si>
  <si>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</si>
  <si>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</si>
  <si>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</si>
  <si>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</si>
  <si>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</si>
  <si>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</si>
  <si>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</si>
  <si>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</si>
  <si>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</si>
  <si>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</si>
  <si>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</si>
  <si>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</si>
  <si>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</si>
  <si>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</si>
  <si>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</si>
  <si>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</si>
  <si>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</si>
  <si>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</si>
  <si>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Municipio de Apaseo el Grande, Guanajuato
Estado de Flujos de Efectivo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</si>
</sst>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56</v>
      </c>
      <c r="B1" s="20"/>
      <c r="C1" s="21"/>
    </row>
    <row r="2" spans="1:22" ht="15" customHeight="1" x14ac:dyDescent="0.2">
      <c r="A2" s="2" t="s">
        <v>0</v>
      </c>
      <c r="B2" s="3">
        <v>2025</v>
      </c>
      <c r="C2" s="3">
        <v>2024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173864646.06999999</v>
      </c>
      <c r="C4" s="16">
        <f>SUM(C5:C14)</f>
        <v>755617016.19000006</v>
      </c>
      <c r="D4" s="13" t="s">
        <v>38</v>
      </c>
    </row>
    <row r="5" spans="1:22" ht="11.25" customHeight="1" x14ac:dyDescent="0.2">
      <c r="A5" s="7" t="s">
        <v>3</v>
      </c>
      <c r="B5" s="17">
        <v>64352022.920000002</v>
      </c>
      <c r="C5" s="17">
        <v>107750933.53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4604249.6399999997</v>
      </c>
      <c r="C8" s="17">
        <v>26395423.75</v>
      </c>
      <c r="D8" s="14">
        <v>400000</v>
      </c>
    </row>
    <row r="9" spans="1:22" ht="11.25" customHeight="1" x14ac:dyDescent="0.2">
      <c r="A9" s="7" t="s">
        <v>35</v>
      </c>
      <c r="B9" s="17">
        <v>1428037.09</v>
      </c>
      <c r="C9" s="17">
        <v>8444625.8399999999</v>
      </c>
      <c r="D9" s="14">
        <v>500000</v>
      </c>
    </row>
    <row r="10" spans="1:22" ht="11.25" customHeight="1" x14ac:dyDescent="0.2">
      <c r="A10" s="7" t="s">
        <v>36</v>
      </c>
      <c r="B10" s="17">
        <v>1731891.5</v>
      </c>
      <c r="C10" s="17">
        <v>6708826.3899999997</v>
      </c>
      <c r="D10" s="14">
        <v>600000</v>
      </c>
    </row>
    <row r="11" spans="1:22" ht="11.25" customHeight="1" x14ac:dyDescent="0.2">
      <c r="A11" s="7" t="s">
        <v>37</v>
      </c>
      <c r="B11" s="17">
        <v>0</v>
      </c>
      <c r="C11" s="17">
        <v>0</v>
      </c>
      <c r="D11" s="14">
        <v>700000</v>
      </c>
    </row>
    <row r="12" spans="1:22" ht="22.5" x14ac:dyDescent="0.2">
      <c r="A12" s="7" t="s">
        <v>40</v>
      </c>
      <c r="B12" s="17">
        <v>95304631.969999999</v>
      </c>
      <c r="C12" s="17">
        <v>341456152.85000002</v>
      </c>
      <c r="D12" s="14">
        <v>800000</v>
      </c>
    </row>
    <row r="13" spans="1:22" ht="11.25" customHeight="1" x14ac:dyDescent="0.2">
      <c r="A13" s="7" t="s">
        <v>41</v>
      </c>
      <c r="B13" s="17">
        <v>6443812.9500000002</v>
      </c>
      <c r="C13" s="17">
        <v>264861053.83000001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52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79066886.870000005</v>
      </c>
      <c r="C16" s="16">
        <f>SUM(C17:C32)</f>
        <v>610193938.04999995</v>
      </c>
      <c r="D16" s="13" t="s">
        <v>38</v>
      </c>
    </row>
    <row r="17" spans="1:4" ht="11.25" customHeight="1" x14ac:dyDescent="0.2">
      <c r="A17" s="7" t="s">
        <v>8</v>
      </c>
      <c r="B17" s="17">
        <v>34666694.810000002</v>
      </c>
      <c r="C17" s="17">
        <v>190166807.69</v>
      </c>
      <c r="D17" s="14">
        <v>1000</v>
      </c>
    </row>
    <row r="18" spans="1:4" ht="11.25" customHeight="1" x14ac:dyDescent="0.2">
      <c r="A18" s="7" t="s">
        <v>9</v>
      </c>
      <c r="B18" s="17">
        <v>4486482.87</v>
      </c>
      <c r="C18" s="17">
        <v>51737639.57</v>
      </c>
      <c r="D18" s="14">
        <v>2000</v>
      </c>
    </row>
    <row r="19" spans="1:4" ht="11.25" customHeight="1" x14ac:dyDescent="0.2">
      <c r="A19" s="7" t="s">
        <v>10</v>
      </c>
      <c r="B19" s="17">
        <v>6307786.1900000004</v>
      </c>
      <c r="C19" s="17">
        <v>85455318.090000004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53</v>
      </c>
      <c r="B21" s="17">
        <v>0</v>
      </c>
      <c r="C21" s="17">
        <v>1094150</v>
      </c>
      <c r="D21" s="14">
        <v>4200</v>
      </c>
    </row>
    <row r="22" spans="1:4" ht="11.25" customHeight="1" x14ac:dyDescent="0.2">
      <c r="A22" s="7" t="s">
        <v>42</v>
      </c>
      <c r="B22" s="17">
        <v>186762</v>
      </c>
      <c r="C22" s="17">
        <v>23009140.699999999</v>
      </c>
      <c r="D22" s="14">
        <v>4300</v>
      </c>
    </row>
    <row r="23" spans="1:4" ht="11.25" customHeight="1" x14ac:dyDescent="0.2">
      <c r="A23" s="7" t="s">
        <v>12</v>
      </c>
      <c r="B23" s="17">
        <v>7237252.25</v>
      </c>
      <c r="C23" s="17">
        <v>32571405.800000001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26181908.75</v>
      </c>
      <c r="C31" s="17">
        <v>226159476.19999999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94797759.199999988</v>
      </c>
      <c r="C33" s="16">
        <f>C4-C16</f>
        <v>145423078.1400001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54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46779780.329999998</v>
      </c>
      <c r="C41" s="16">
        <f>SUM(C42:C44)</f>
        <v>245230031.97999999</v>
      </c>
      <c r="D41" s="13" t="s">
        <v>38</v>
      </c>
    </row>
    <row r="42" spans="1:4" ht="11.25" customHeight="1" x14ac:dyDescent="0.2">
      <c r="A42" s="7" t="s">
        <v>21</v>
      </c>
      <c r="B42" s="17">
        <v>46779780.329999998</v>
      </c>
      <c r="C42" s="17">
        <v>234171784.78999999</v>
      </c>
      <c r="D42" s="13">
        <v>6000</v>
      </c>
    </row>
    <row r="43" spans="1:4" ht="11.25" customHeight="1" x14ac:dyDescent="0.2">
      <c r="A43" s="7" t="s">
        <v>22</v>
      </c>
      <c r="B43" s="17">
        <v>0</v>
      </c>
      <c r="C43" s="17">
        <v>11058247.189999999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-46779780.329999998</v>
      </c>
      <c r="C45" s="16">
        <f>C36-C41</f>
        <v>-245230031.97999999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55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7189468.4500000002</v>
      </c>
      <c r="C48" s="16">
        <f>SUM(C49+C52)</f>
        <v>9966604.9000000004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7189468.4500000002</v>
      </c>
      <c r="C52" s="17">
        <v>9966604.9000000004</v>
      </c>
      <c r="D52" s="15"/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0</v>
      </c>
      <c r="C54" s="16">
        <f>SUM(C55+C58)</f>
        <v>0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50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51</v>
      </c>
    </row>
    <row r="58" spans="1:4" ht="11.25" customHeight="1" x14ac:dyDescent="0.2">
      <c r="A58" s="7" t="s">
        <v>30</v>
      </c>
      <c r="B58" s="17">
        <v>0</v>
      </c>
      <c r="C58" s="17">
        <v>0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7189468.4500000002</v>
      </c>
      <c r="C59" s="16">
        <f>C48-C54</f>
        <v>9966604.9000000004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55207447.319999993</v>
      </c>
      <c r="C61" s="16">
        <f>C59+C45+C33</f>
        <v>-89840348.939999878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217464640.56999999</v>
      </c>
      <c r="C63" s="16">
        <v>307304989.50999999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272672087.88999999</v>
      </c>
      <c r="C65" s="16">
        <v>217464640.56999999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45be96a9-161b-45e5-8955-82d7971c9a35"/>
    <ds:schemaRef ds:uri="212f5b6f-540c-444d-8783-9749c880513e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revision/>
  <cp:lastPrinted>2019-05-15T20:50:09Z</cp:lastPrinted>
  <dcterms:created xsi:type="dcterms:W3CDTF">2012-12-11T20:31:36Z</dcterms:created>
  <dcterms:modified xsi:type="dcterms:W3CDTF">2025-05-09T17:07:54Z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