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PASEO 2025\TRIMESTRALES 2025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F26" i="5" s="1"/>
  <c r="E14" i="5"/>
  <c r="C26" i="5"/>
  <c r="B26" i="5"/>
  <c r="C13" i="5"/>
  <c r="B13" i="5"/>
  <c r="B28" i="5" s="1"/>
  <c r="E46" i="5" l="1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<sst xmlns="http://schemas.openxmlformats.org/spreadsheetml/2006/main" count="62" uniqueCount="61">
  <si>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</si>
  <si>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</si>
  <si>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</si>
  <si>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</si>
  <si>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</si>
  <si>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</si>
  <si>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</si>
  <si>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</si>
  <si>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</si>
  <si>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</si>
  <si>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</si>
  <si>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</si>
  <si>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</si>
  <si>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</si>
  <si>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</si>
  <si>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</si>
  <si>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</si>
  <si>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</si>
  <si>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</si>
  <si>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</si>
  <si>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</si>
  <si>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</si>
  <si>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</si>
  <si>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</si>
  <si>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</si>
  <si>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</si>
  <si>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</si>
  <si>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</si>
  <si>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</si>
  <si>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</si>
  <si>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</si>
  <si>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</si>
  <si>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</si>
  <si>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</si>
  <si>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</si>
  <si>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</si>
  <si>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</si>
  <si>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</si>
  <si>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</si>
  <si>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</si>
  <si>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</si>
  <si>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</si>
  <si>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</si>
  <si>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</si>
  <si>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</si>
  <si>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</si>
  <si>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</si>
  <si>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</si>
  <si>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</si>
  <si>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</si>
  <si>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</si>
  <si>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</si>
  <si>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</si>
  <si>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</si>
  <si>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</si>
  <si>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</si>
  <si>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</si>
  <si>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</si>
  <si>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</si>
  <si>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</si>
  <si>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Apaseo el Grande, Guanajuato
Estado de Situación Financiera
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</si>
</sst>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272672087.88999999</v>
      </c>
      <c r="C5" s="20">
        <v>217464640.56999999</v>
      </c>
      <c r="D5" s="9" t="s">
        <v>36</v>
      </c>
      <c r="E5" s="20">
        <v>2978256.69</v>
      </c>
      <c r="F5" s="23">
        <v>10419918.1</v>
      </c>
    </row>
    <row r="6" spans="1:6" x14ac:dyDescent="0.2">
      <c r="A6" s="9" t="s">
        <v>23</v>
      </c>
      <c r="B6" s="20">
        <v>1840956.27</v>
      </c>
      <c r="C6" s="20">
        <v>2902298.65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13307168.24</v>
      </c>
      <c r="C7" s="20">
        <v>32690977.100000001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10342414.59</v>
      </c>
      <c r="F12" s="23">
        <v>1316464.77</v>
      </c>
    </row>
    <row r="13" spans="1:6" x14ac:dyDescent="0.2">
      <c r="A13" s="8" t="s">
        <v>52</v>
      </c>
      <c r="B13" s="22">
        <f>SUM(B5:B11)</f>
        <v>287820212.39999998</v>
      </c>
      <c r="C13" s="22">
        <f>SUM(C5:C11)</f>
        <v>253057916.31999999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13320671.279999999</v>
      </c>
      <c r="F14" s="27">
        <f>SUM(F5:F12)</f>
        <v>11736382.869999999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527521139.55000001</v>
      </c>
      <c r="C18" s="20">
        <v>479497444.33999997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109054764.92</v>
      </c>
      <c r="C19" s="20">
        <v>109054764.92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556085.52</v>
      </c>
      <c r="C20" s="20">
        <v>556085.52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-50326664.140000001</v>
      </c>
      <c r="C21" s="20">
        <v>-50326664.140000001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18214949.48</v>
      </c>
      <c r="C22" s="20">
        <v>17686007.93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605020275.33000004</v>
      </c>
      <c r="C26" s="22">
        <f>SUM(C16:C24)</f>
        <v>556467638.56999993</v>
      </c>
      <c r="D26" s="12" t="s">
        <v>50</v>
      </c>
      <c r="E26" s="22">
        <f>SUM(E24+E14)</f>
        <v>13320671.279999999</v>
      </c>
      <c r="F26" s="27">
        <f>SUM(F14+F24)</f>
        <v>11736382.869999999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892840487.73000002</v>
      </c>
      <c r="C28" s="22">
        <f>C13+C26</f>
        <v>809525554.88999987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49909488.490000002</v>
      </c>
      <c r="F30" s="27">
        <f>SUM(F31:F33)</f>
        <v>49909488.490000002</v>
      </c>
    </row>
    <row r="31" spans="1:6" x14ac:dyDescent="0.2">
      <c r="A31" s="16"/>
      <c r="B31" s="14"/>
      <c r="C31" s="15"/>
      <c r="D31" s="9" t="s">
        <v>2</v>
      </c>
      <c r="E31" s="20">
        <v>49433488.490000002</v>
      </c>
      <c r="F31" s="23">
        <v>49433488.490000002</v>
      </c>
    </row>
    <row r="32" spans="1:6" x14ac:dyDescent="0.2">
      <c r="A32" s="16"/>
      <c r="B32" s="14"/>
      <c r="C32" s="15"/>
      <c r="D32" s="9" t="s">
        <v>13</v>
      </c>
      <c r="E32" s="20">
        <v>476000</v>
      </c>
      <c r="F32" s="23">
        <v>476000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264160119.19</v>
      </c>
      <c r="F35" s="27">
        <f>SUM(F36:F40)</f>
        <v>747879683.52999997</v>
      </c>
    </row>
    <row r="36" spans="1:6" x14ac:dyDescent="0.2">
      <c r="A36" s="16"/>
      <c r="B36" s="14"/>
      <c r="C36" s="15"/>
      <c r="D36" s="9" t="s">
        <v>46</v>
      </c>
      <c r="E36" s="20">
        <v>79945287.340000004</v>
      </c>
      <c r="F36" s="23">
        <v>139724177.77000001</v>
      </c>
    </row>
    <row r="37" spans="1:6" x14ac:dyDescent="0.2">
      <c r="A37" s="16"/>
      <c r="B37" s="14"/>
      <c r="C37" s="15"/>
      <c r="D37" s="9" t="s">
        <v>14</v>
      </c>
      <c r="E37" s="20">
        <v>184214831.84999999</v>
      </c>
      <c r="F37" s="23">
        <v>608155505.75999999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314069607.68000001</v>
      </c>
      <c r="F46" s="27">
        <f>SUM(F42+F35+F30)</f>
        <v>797789172.01999998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327390278.95999998</v>
      </c>
      <c r="F48" s="22">
        <f>F46+F26</f>
        <v>809525554.88999999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2018-03-04T05:00:29Z</cp:lastPrinted>
  <dcterms:created xsi:type="dcterms:W3CDTF">2012-12-11T20:26:08Z</dcterms:created>
  <dcterms:modified xsi:type="dcterms:W3CDTF">2025-05-09T17:05:35Z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