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C39" i="1" s="1"/>
  <c r="B39" i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<sst xmlns="http://schemas.openxmlformats.org/spreadsheetml/2006/main" count="44" uniqueCount="36">
  <si>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</si>
  <si>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</si>
  <si>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</si>
  <si>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</si>
  <si>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</si>
  <si>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</si>
  <si>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</si>
  <si>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</si>
  <si>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</si>
  <si>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</si>
  <si>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</si>
  <si>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</si>
  <si>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</si>
  <si>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</si>
  <si>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</si>
  <si>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</si>
  <si>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</si>
  <si>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</si>
  <si>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</si>
  <si>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</si>
  <si>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</si>
  <si>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</si>
  <si>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</si>
  <si>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</si>
  <si>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</si>
  <si>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</si>
  <si>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</si>
  <si>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</si>
  <si>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</si>
  <si>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</si>
  <si>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</si>
  <si>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</si>
  <si>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</si>
  <si>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</si>
  <si>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</si>
  <si>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Municipo de Apaseo el Grande, Guanajuato.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</si>
</sst>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2" fillId="0" borderId="9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9" xfId="0" applyNumberFormat="1" applyFont="1" applyFill="1" applyBorder="1" applyAlignment="1">
      <alignment vertical="center" wrapText="1"/>
    </xf>
    <xf numFmtId="164" fontId="2" fillId="0" borderId="9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D21" sqref="D2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0" t="s">
        <v>35</v>
      </c>
      <c r="B1" s="21"/>
      <c r="C1" s="21"/>
      <c r="D1" s="22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2">
        <f>SUM(B4:B13)</f>
        <v>380123913.84000003</v>
      </c>
      <c r="C3" s="12">
        <f t="shared" ref="C3:D3" si="0">SUM(C4:C13)</f>
        <v>173212565.83000001</v>
      </c>
      <c r="D3" s="12">
        <f t="shared" si="0"/>
        <v>173213614.38999999</v>
      </c>
    </row>
    <row r="4" spans="1:4" x14ac:dyDescent="0.2">
      <c r="A4" s="10" t="s">
        <v>5</v>
      </c>
      <c r="B4" s="23">
        <v>80900585.540000007</v>
      </c>
      <c r="C4" s="23">
        <v>68119645.180000007</v>
      </c>
      <c r="D4" s="23">
        <v>68120693.739999995</v>
      </c>
    </row>
    <row r="5" spans="1:4" x14ac:dyDescent="0.2">
      <c r="A5" s="10" t="s">
        <v>6</v>
      </c>
      <c r="B5" s="23">
        <v>0</v>
      </c>
      <c r="C5" s="23">
        <v>0</v>
      </c>
      <c r="D5" s="23">
        <v>0</v>
      </c>
    </row>
    <row r="6" spans="1:4" x14ac:dyDescent="0.2">
      <c r="A6" s="10" t="s">
        <v>7</v>
      </c>
      <c r="B6" s="23">
        <v>393413.14</v>
      </c>
      <c r="C6" s="23">
        <v>0</v>
      </c>
      <c r="D6" s="23">
        <v>0</v>
      </c>
    </row>
    <row r="7" spans="1:4" x14ac:dyDescent="0.2">
      <c r="A7" s="10" t="s">
        <v>8</v>
      </c>
      <c r="B7" s="23">
        <v>20592405</v>
      </c>
      <c r="C7" s="23">
        <v>7885927.8799999999</v>
      </c>
      <c r="D7" s="23">
        <v>7885927.8799999999</v>
      </c>
    </row>
    <row r="8" spans="1:4" x14ac:dyDescent="0.2">
      <c r="A8" s="10" t="s">
        <v>9</v>
      </c>
      <c r="B8" s="23">
        <v>1839755.82</v>
      </c>
      <c r="C8" s="23">
        <v>2527112.91</v>
      </c>
      <c r="D8" s="23">
        <v>2527112.91</v>
      </c>
    </row>
    <row r="9" spans="1:4" x14ac:dyDescent="0.2">
      <c r="A9" s="10" t="s">
        <v>10</v>
      </c>
      <c r="B9" s="23">
        <v>1941543.59</v>
      </c>
      <c r="C9" s="23">
        <v>1227620.8700000001</v>
      </c>
      <c r="D9" s="23">
        <v>1227620.8700000001</v>
      </c>
    </row>
    <row r="10" spans="1:4" x14ac:dyDescent="0.2">
      <c r="A10" s="10" t="s">
        <v>11</v>
      </c>
      <c r="B10" s="23">
        <v>0</v>
      </c>
      <c r="C10" s="23">
        <v>0</v>
      </c>
      <c r="D10" s="23">
        <v>0</v>
      </c>
    </row>
    <row r="11" spans="1:4" x14ac:dyDescent="0.2">
      <c r="A11" s="10" t="s">
        <v>12</v>
      </c>
      <c r="B11" s="23">
        <v>274456210.75</v>
      </c>
      <c r="C11" s="23">
        <v>89978562.310000002</v>
      </c>
      <c r="D11" s="23">
        <v>89978562.310000002</v>
      </c>
    </row>
    <row r="12" spans="1:4" x14ac:dyDescent="0.2">
      <c r="A12" s="10" t="s">
        <v>13</v>
      </c>
      <c r="B12" s="23">
        <v>0</v>
      </c>
      <c r="C12" s="23">
        <v>3473696.68</v>
      </c>
      <c r="D12" s="23">
        <v>3473696.68</v>
      </c>
    </row>
    <row r="13" spans="1:4" x14ac:dyDescent="0.2">
      <c r="A13" s="10" t="s">
        <v>14</v>
      </c>
      <c r="B13" s="23">
        <v>0</v>
      </c>
      <c r="C13" s="23">
        <v>0</v>
      </c>
      <c r="D13" s="23">
        <v>0</v>
      </c>
    </row>
    <row r="14" spans="1:4" x14ac:dyDescent="0.2">
      <c r="A14" s="3" t="s">
        <v>15</v>
      </c>
      <c r="B14" s="13">
        <f>SUM(B15:B23)</f>
        <v>380123913.84000003</v>
      </c>
      <c r="C14" s="13">
        <f t="shared" ref="C14:D14" si="1">SUM(C15:C23)</f>
        <v>136158496.89000002</v>
      </c>
      <c r="D14" s="13">
        <f t="shared" si="1"/>
        <v>123081451.84999999</v>
      </c>
    </row>
    <row r="15" spans="1:4" x14ac:dyDescent="0.2">
      <c r="A15" s="10" t="s">
        <v>16</v>
      </c>
      <c r="B15" s="23">
        <v>183449489.15000001</v>
      </c>
      <c r="C15" s="23">
        <v>39899524.18</v>
      </c>
      <c r="D15" s="23">
        <v>39292931.07</v>
      </c>
    </row>
    <row r="16" spans="1:4" x14ac:dyDescent="0.2">
      <c r="A16" s="10" t="s">
        <v>17</v>
      </c>
      <c r="B16" s="23">
        <v>28090474.309999999</v>
      </c>
      <c r="C16" s="23">
        <v>3474792.95</v>
      </c>
      <c r="D16" s="23">
        <v>3293183.72</v>
      </c>
    </row>
    <row r="17" spans="1:4" x14ac:dyDescent="0.2">
      <c r="A17" s="10" t="s">
        <v>18</v>
      </c>
      <c r="B17" s="23">
        <v>34811624.100000001</v>
      </c>
      <c r="C17" s="23">
        <v>5657378.5</v>
      </c>
      <c r="D17" s="23">
        <v>5206341.2300000004</v>
      </c>
    </row>
    <row r="18" spans="1:4" x14ac:dyDescent="0.2">
      <c r="A18" s="10" t="s">
        <v>13</v>
      </c>
      <c r="B18" s="23">
        <v>41783634.5</v>
      </c>
      <c r="C18" s="23">
        <v>16192169.800000001</v>
      </c>
      <c r="D18" s="23">
        <v>16137348.140000001</v>
      </c>
    </row>
    <row r="19" spans="1:4" x14ac:dyDescent="0.2">
      <c r="A19" s="10" t="s">
        <v>19</v>
      </c>
      <c r="B19" s="23">
        <v>1934463.68</v>
      </c>
      <c r="C19" s="23">
        <v>539504.93000000005</v>
      </c>
      <c r="D19" s="23">
        <v>480175.33</v>
      </c>
    </row>
    <row r="20" spans="1:4" x14ac:dyDescent="0.2">
      <c r="A20" s="10" t="s">
        <v>20</v>
      </c>
      <c r="B20" s="23">
        <v>21234806.219999999</v>
      </c>
      <c r="C20" s="23">
        <v>48624077.32</v>
      </c>
      <c r="D20" s="23">
        <v>36900423.149999999</v>
      </c>
    </row>
    <row r="21" spans="1:4" x14ac:dyDescent="0.2">
      <c r="A21" s="10" t="s">
        <v>21</v>
      </c>
      <c r="B21" s="23">
        <v>55198319.200000003</v>
      </c>
      <c r="C21" s="23">
        <v>0</v>
      </c>
      <c r="D21" s="23">
        <v>0</v>
      </c>
    </row>
    <row r="22" spans="1:4" x14ac:dyDescent="0.2">
      <c r="A22" s="10" t="s">
        <v>22</v>
      </c>
      <c r="B22" s="23">
        <v>13621102.68</v>
      </c>
      <c r="C22" s="23">
        <v>21771049.210000001</v>
      </c>
      <c r="D22" s="23">
        <v>21771049.210000001</v>
      </c>
    </row>
    <row r="23" spans="1:4" x14ac:dyDescent="0.2">
      <c r="A23" s="10" t="s">
        <v>23</v>
      </c>
      <c r="B23" s="23">
        <v>0</v>
      </c>
      <c r="C23" s="23">
        <v>0</v>
      </c>
      <c r="D23" s="23">
        <v>0</v>
      </c>
    </row>
    <row r="24" spans="1:4" x14ac:dyDescent="0.2">
      <c r="A24" s="11" t="s">
        <v>24</v>
      </c>
      <c r="B24" s="14">
        <f>B3-B14</f>
        <v>0</v>
      </c>
      <c r="C24" s="14">
        <f>C3-C14</f>
        <v>37054068.939999998</v>
      </c>
      <c r="D24" s="14">
        <f>D3-D14</f>
        <v>50132162.539999992</v>
      </c>
    </row>
    <row r="25" spans="1:4" x14ac:dyDescent="0.2">
      <c r="A25" s="18"/>
      <c r="B25" s="19"/>
      <c r="C25" s="19"/>
      <c r="D25" s="19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12">
        <f>SUM(B28:B34)</f>
        <v>0</v>
      </c>
      <c r="C27" s="12">
        <f>SUM(C28:C34)</f>
        <v>64099281.309999995</v>
      </c>
      <c r="D27" s="12">
        <f>SUM(D28:D34)</f>
        <v>70182870.959999993</v>
      </c>
    </row>
    <row r="28" spans="1:4" x14ac:dyDescent="0.2">
      <c r="A28" s="7" t="s">
        <v>26</v>
      </c>
      <c r="B28" s="15"/>
      <c r="C28" s="24">
        <v>52646541.549999997</v>
      </c>
      <c r="D28" s="24">
        <v>54866577.549999997</v>
      </c>
    </row>
    <row r="29" spans="1:4" x14ac:dyDescent="0.2">
      <c r="A29" s="7" t="s">
        <v>27</v>
      </c>
      <c r="B29" s="15"/>
      <c r="C29" s="24">
        <v>0</v>
      </c>
      <c r="D29" s="24">
        <v>0</v>
      </c>
    </row>
    <row r="30" spans="1:4" x14ac:dyDescent="0.2">
      <c r="A30" s="7" t="s">
        <v>28</v>
      </c>
      <c r="B30" s="15"/>
      <c r="C30" s="24">
        <v>0</v>
      </c>
      <c r="D30" s="24">
        <v>0</v>
      </c>
    </row>
    <row r="31" spans="1:4" x14ac:dyDescent="0.2">
      <c r="A31" s="7" t="s">
        <v>29</v>
      </c>
      <c r="B31" s="15"/>
      <c r="C31" s="24">
        <v>0</v>
      </c>
      <c r="D31" s="24">
        <v>0</v>
      </c>
    </row>
    <row r="32" spans="1:4" x14ac:dyDescent="0.2">
      <c r="A32" s="7" t="s">
        <v>30</v>
      </c>
      <c r="B32" s="15"/>
      <c r="C32" s="24">
        <v>13700645.390000001</v>
      </c>
      <c r="D32" s="24">
        <v>16620951.140000001</v>
      </c>
    </row>
    <row r="33" spans="1:4" x14ac:dyDescent="0.2">
      <c r="A33" s="7" t="s">
        <v>31</v>
      </c>
      <c r="B33" s="15"/>
      <c r="C33" s="24">
        <v>-2247905.63</v>
      </c>
      <c r="D33" s="24">
        <v>-1304657.73</v>
      </c>
    </row>
    <row r="34" spans="1:4" x14ac:dyDescent="0.2">
      <c r="A34" s="7" t="s">
        <v>32</v>
      </c>
      <c r="B34" s="15"/>
      <c r="C34" s="24">
        <v>0</v>
      </c>
      <c r="D34" s="24">
        <v>0</v>
      </c>
    </row>
    <row r="35" spans="1:4" x14ac:dyDescent="0.2">
      <c r="A35" s="8" t="s">
        <v>33</v>
      </c>
      <c r="B35" s="16">
        <f>SUM(B36:B38)</f>
        <v>0</v>
      </c>
      <c r="C35" s="16">
        <f>SUM(C36:C38)</f>
        <v>-27045212.370000001</v>
      </c>
      <c r="D35" s="16">
        <f>SUM(D36:D38)</f>
        <v>-20050708.420000002</v>
      </c>
    </row>
    <row r="36" spans="1:4" x14ac:dyDescent="0.2">
      <c r="A36" s="7" t="s">
        <v>30</v>
      </c>
      <c r="B36" s="15"/>
      <c r="C36" s="24">
        <v>-13063407.460000001</v>
      </c>
      <c r="D36" s="24">
        <v>-12872541.5</v>
      </c>
    </row>
    <row r="37" spans="1:4" x14ac:dyDescent="0.2">
      <c r="A37" s="7" t="s">
        <v>31</v>
      </c>
      <c r="B37" s="15"/>
      <c r="C37" s="24">
        <v>-13981804.91</v>
      </c>
      <c r="D37" s="24">
        <v>-7178166.9199999999</v>
      </c>
    </row>
    <row r="38" spans="1:4" x14ac:dyDescent="0.2">
      <c r="A38" s="7" t="s">
        <v>34</v>
      </c>
      <c r="B38" s="15"/>
      <c r="C38" s="24">
        <v>0</v>
      </c>
      <c r="D38" s="24">
        <v>0</v>
      </c>
    </row>
    <row r="39" spans="1:4" x14ac:dyDescent="0.2">
      <c r="A39" s="9" t="s">
        <v>24</v>
      </c>
      <c r="B39" s="17">
        <f>B27+B35</f>
        <v>0</v>
      </c>
      <c r="C39" s="17">
        <f t="shared" ref="C39:D39" si="2">C27+C35</f>
        <v>37054068.939999998</v>
      </c>
      <c r="D39" s="17">
        <f t="shared" si="2"/>
        <v>50132162.539999992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2017-12-20T04:54:53Z</dcterms:created>
  <dcterms:modified xsi:type="dcterms:W3CDTF">2024-05-09T20:23:45Z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