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INFORMACION PRESUPUESTARIA 1ERT 2024\"/>
    </mc:Choice>
  </mc:AlternateContent>
  <bookViews>
    <workbookView xWindow="0" yWindow="0" windowWidth="28800" windowHeight="12210" tabRatio="885"/>
  </bookViews>
  <sheets>
    <sheet name="C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4" l="1"/>
  <c r="F84" i="4"/>
  <c r="E84" i="4"/>
  <c r="D84" i="4"/>
  <c r="C84" i="4"/>
  <c r="B84" i="4"/>
  <c r="G62" i="4"/>
  <c r="F62" i="4"/>
  <c r="E62" i="4"/>
  <c r="D62" i="4"/>
  <c r="C62" i="4"/>
  <c r="B62" i="4"/>
  <c r="D82" i="4"/>
  <c r="G82" i="4" s="1"/>
  <c r="D80" i="4"/>
  <c r="G80" i="4" s="1"/>
  <c r="G78" i="4"/>
  <c r="D78" i="4"/>
  <c r="D76" i="4"/>
  <c r="G76" i="4" s="1"/>
  <c r="D74" i="4"/>
  <c r="G74" i="4" s="1"/>
  <c r="D72" i="4"/>
  <c r="G72" i="4" s="1"/>
  <c r="D70" i="4"/>
  <c r="G70" i="4" s="1"/>
  <c r="D60" i="4"/>
  <c r="G60" i="4" s="1"/>
  <c r="D59" i="4"/>
  <c r="G59" i="4" s="1"/>
  <c r="G58" i="4"/>
  <c r="D58" i="4"/>
  <c r="D57" i="4"/>
  <c r="G57" i="4" s="1"/>
  <c r="G48" i="4"/>
  <c r="F48" i="4"/>
  <c r="E48" i="4"/>
  <c r="D48" i="4"/>
  <c r="C48" i="4"/>
  <c r="B48" i="4"/>
  <c r="D46" i="4"/>
  <c r="G46" i="4" s="1"/>
  <c r="D45" i="4"/>
  <c r="G45" i="4" s="1"/>
  <c r="G44" i="4"/>
  <c r="D44" i="4"/>
  <c r="D43" i="4"/>
  <c r="G43" i="4" s="1"/>
  <c r="D42" i="4"/>
  <c r="G42" i="4" s="1"/>
  <c r="D41" i="4"/>
  <c r="G41" i="4" s="1"/>
  <c r="G40" i="4"/>
  <c r="D40" i="4"/>
  <c r="D39" i="4"/>
  <c r="G39" i="4" s="1"/>
  <c r="D38" i="4"/>
  <c r="G38" i="4" s="1"/>
  <c r="D37" i="4"/>
  <c r="G37" i="4" s="1"/>
  <c r="G36" i="4"/>
  <c r="D36" i="4"/>
  <c r="D35" i="4"/>
  <c r="G35" i="4" s="1"/>
  <c r="D34" i="4"/>
  <c r="G34" i="4" s="1"/>
  <c r="D33" i="4"/>
  <c r="G33" i="4" s="1"/>
  <c r="G32" i="4"/>
  <c r="D32" i="4"/>
  <c r="D31" i="4"/>
  <c r="G31" i="4" s="1"/>
  <c r="D30" i="4"/>
  <c r="G30" i="4" s="1"/>
  <c r="D29" i="4"/>
  <c r="G29" i="4" s="1"/>
  <c r="G28" i="4"/>
  <c r="D28" i="4"/>
  <c r="D27" i="4"/>
  <c r="G27" i="4" s="1"/>
  <c r="D26" i="4"/>
  <c r="G26" i="4" s="1"/>
  <c r="D25" i="4"/>
  <c r="G25" i="4" s="1"/>
  <c r="G24" i="4"/>
  <c r="D24" i="4"/>
  <c r="D23" i="4"/>
  <c r="G23" i="4" s="1"/>
  <c r="D22" i="4"/>
  <c r="G22" i="4" s="1"/>
  <c r="D21" i="4"/>
  <c r="G21" i="4" s="1"/>
  <c r="G20" i="4"/>
  <c r="D20" i="4"/>
  <c r="D19" i="4"/>
  <c r="G19" i="4" s="1"/>
  <c r="D18" i="4"/>
  <c r="G18" i="4" s="1"/>
  <c r="D17" i="4"/>
  <c r="G17" i="4" s="1"/>
  <c r="G16" i="4"/>
  <c r="D16" i="4"/>
  <c r="D15" i="4"/>
  <c r="G15" i="4" s="1"/>
  <c r="D14" i="4"/>
  <c r="G14" i="4" s="1"/>
  <c r="D13" i="4"/>
  <c r="G13" i="4" s="1"/>
  <c r="G12" i="4"/>
  <c r="D12" i="4"/>
  <c r="D11" i="4"/>
  <c r="G11" i="4" s="1"/>
  <c r="D10" i="4"/>
  <c r="G10" i="4" s="1"/>
  <c r="D9" i="4"/>
  <c r="G9" i="4" s="1"/>
  <c r="G8" i="4"/>
  <c r="D8" i="4"/>
  <c r="D7" i="4"/>
  <c r="G7" i="4" s="1"/>
</calcChain>
</file>

<file path=xl/sharedStrings.xml><?xml version="1.0" encoding="utf-8"?>
<sst xmlns="http://schemas.openxmlformats.org/spreadsheetml/2006/main" count="87" uniqueCount="63">
  <si>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</si>
  <si>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</si>
  <si>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</si>
  <si>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</si>
  <si>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</si>
  <si>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</si>
  <si>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</si>
  <si>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</si>
  <si>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</si>
  <si>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</si>
  <si>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</si>
  <si>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</si>
  <si>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</si>
  <si>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</si>
  <si>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</si>
  <si>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</si>
  <si>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</si>
  <si>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</si>
  <si>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</si>
  <si>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</si>
  <si>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</si>
  <si>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</si>
  <si>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Municipo de Apaseo el Grande, Guanajuato.
Estado Analítico del Ejercicio del Presupuesto de Egresos
Clasificación Administrativa
Del 1 de Enero al 31 de Marzo de 2024</t>
  </si>
  <si>
    <t>31111M040010100 ALEJANDRO APASEO CERVANT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</si>
  <si>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</si>
  <si>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</si>
  <si>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</si>
  <si>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</si>
  <si>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</si>
  <si>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</si>
  <si>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</si>
  <si>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</si>
  <si>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</si>
  <si>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</si>
  <si>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</si>
  <si>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</t>
  </si>
  <si>
    <t>31111M040050000 SUBDIRECCION COMUNICACIO</t>
  </si>
  <si>
    <t>31111M040060000 COORDINACION ACCESO A LA</t>
  </si>
  <si>
    <t>31111M040070000 DIRECCION DEL INSTITUTO</t>
  </si>
  <si>
    <t>31111M040080000 COORDINACION DEL INSTITU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</si>
  <si>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</si>
  <si>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</si>
  <si>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</si>
  <si>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</si>
  <si>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</si>
  <si>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</si>
  <si>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</t>
  </si>
  <si>
    <t>31111M040140000 DIRECCION DE SEGURIDAD P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</si>
  <si>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</si>
  <si>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</si>
  <si>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</si>
  <si>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</si>
  <si>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</t>
  </si>
  <si>
    <t>31111M040200000 DIRECCION DE DESARROLLO</t>
  </si>
  <si>
    <t>31111M040210000 DIRECCION DE DESARROLLO</t>
  </si>
  <si>
    <t>31111M040220000 DIRECCION DE ECOLOGIA</t>
  </si>
  <si>
    <t>31111M040230100 ALUMBRADO PUBLICO</t>
  </si>
  <si>
    <t>31111M040230200 DIRECCION DE SERVICIOS M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</si>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</sst>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4" fontId="2" fillId="0" borderId="14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4" fontId="6" fillId="0" borderId="7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topLeftCell="A50" workbookViewId="0">
      <selection activeCell="B84" sqref="B84:G8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8" t="s">
        <v>22</v>
      </c>
      <c r="B1" s="29"/>
      <c r="C1" s="29"/>
      <c r="D1" s="29"/>
      <c r="E1" s="29"/>
      <c r="F1" s="29"/>
      <c r="G1" s="30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4"/>
      <c r="B3" s="17" t="s">
        <v>0</v>
      </c>
      <c r="C3" s="18"/>
      <c r="D3" s="18"/>
      <c r="E3" s="18"/>
      <c r="F3" s="19"/>
      <c r="G3" s="31" t="s">
        <v>7</v>
      </c>
    </row>
    <row r="4" spans="1:7" ht="24.95" customHeight="1" x14ac:dyDescent="0.2">
      <c r="A4" s="1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/>
    </row>
    <row r="5" spans="1:7" x14ac:dyDescent="0.2">
      <c r="A5" s="1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2"/>
      <c r="C6" s="12"/>
      <c r="D6" s="12"/>
      <c r="E6" s="12"/>
      <c r="F6" s="12"/>
      <c r="G6" s="12"/>
    </row>
    <row r="7" spans="1:7" x14ac:dyDescent="0.2">
      <c r="A7" s="26" t="s">
        <v>23</v>
      </c>
      <c r="B7" s="24">
        <v>1076426.6100000001</v>
      </c>
      <c r="C7" s="24">
        <v>0</v>
      </c>
      <c r="D7" s="24">
        <f>B7+C7</f>
        <v>1076426.6100000001</v>
      </c>
      <c r="E7" s="24">
        <v>183695.15</v>
      </c>
      <c r="F7" s="24">
        <v>183695.15</v>
      </c>
      <c r="G7" s="24">
        <f>D7-E7</f>
        <v>892731.46000000008</v>
      </c>
    </row>
    <row r="8" spans="1:7" x14ac:dyDescent="0.2">
      <c r="A8" s="26" t="s">
        <v>24</v>
      </c>
      <c r="B8" s="24">
        <v>1076426.6100000001</v>
      </c>
      <c r="C8" s="24">
        <v>0</v>
      </c>
      <c r="D8" s="24">
        <f t="shared" ref="D8:D46" si="0">B8+C8</f>
        <v>1076426.6100000001</v>
      </c>
      <c r="E8" s="24">
        <v>147436.23000000001</v>
      </c>
      <c r="F8" s="24">
        <v>147436.23000000001</v>
      </c>
      <c r="G8" s="24">
        <f t="shared" ref="G8:G46" si="1">D8-E8</f>
        <v>928990.38000000012</v>
      </c>
    </row>
    <row r="9" spans="1:7" x14ac:dyDescent="0.2">
      <c r="A9" s="26" t="s">
        <v>25</v>
      </c>
      <c r="B9" s="24">
        <v>1076426.6100000001</v>
      </c>
      <c r="C9" s="24">
        <v>0</v>
      </c>
      <c r="D9" s="24">
        <f t="shared" si="0"/>
        <v>1076426.6100000001</v>
      </c>
      <c r="E9" s="24">
        <v>248537.18</v>
      </c>
      <c r="F9" s="24">
        <v>248537.18</v>
      </c>
      <c r="G9" s="24">
        <f t="shared" si="1"/>
        <v>827889.43000000017</v>
      </c>
    </row>
    <row r="10" spans="1:7" x14ac:dyDescent="0.2">
      <c r="A10" s="26" t="s">
        <v>26</v>
      </c>
      <c r="B10" s="24">
        <v>1076426.6100000001</v>
      </c>
      <c r="C10" s="24">
        <v>0</v>
      </c>
      <c r="D10" s="24">
        <f t="shared" si="0"/>
        <v>1076426.6100000001</v>
      </c>
      <c r="E10" s="24">
        <v>165541.71</v>
      </c>
      <c r="F10" s="24">
        <v>165541.71</v>
      </c>
      <c r="G10" s="24">
        <f t="shared" si="1"/>
        <v>910884.90000000014</v>
      </c>
    </row>
    <row r="11" spans="1:7" x14ac:dyDescent="0.2">
      <c r="A11" s="26" t="s">
        <v>27</v>
      </c>
      <c r="B11" s="24">
        <v>1076426.6100000001</v>
      </c>
      <c r="C11" s="24">
        <v>0</v>
      </c>
      <c r="D11" s="24">
        <f t="shared" si="0"/>
        <v>1076426.6100000001</v>
      </c>
      <c r="E11" s="24">
        <v>103647.43</v>
      </c>
      <c r="F11" s="24">
        <v>103647.43</v>
      </c>
      <c r="G11" s="24">
        <f t="shared" si="1"/>
        <v>972779.18000000017</v>
      </c>
    </row>
    <row r="12" spans="1:7" x14ac:dyDescent="0.2">
      <c r="A12" s="26" t="s">
        <v>28</v>
      </c>
      <c r="B12" s="24">
        <v>1076426.6100000001</v>
      </c>
      <c r="C12" s="24">
        <v>0</v>
      </c>
      <c r="D12" s="24">
        <f t="shared" si="0"/>
        <v>1076426.6100000001</v>
      </c>
      <c r="E12" s="24">
        <v>177575.02</v>
      </c>
      <c r="F12" s="24">
        <v>177575.02</v>
      </c>
      <c r="G12" s="24">
        <f t="shared" si="1"/>
        <v>898851.59000000008</v>
      </c>
    </row>
    <row r="13" spans="1:7" x14ac:dyDescent="0.2">
      <c r="A13" s="26" t="s">
        <v>29</v>
      </c>
      <c r="B13" s="24">
        <v>1076426.6100000001</v>
      </c>
      <c r="C13" s="24">
        <v>0</v>
      </c>
      <c r="D13" s="24">
        <f t="shared" si="0"/>
        <v>1076426.6100000001</v>
      </c>
      <c r="E13" s="24">
        <v>198665.04</v>
      </c>
      <c r="F13" s="24">
        <v>198665.04</v>
      </c>
      <c r="G13" s="24">
        <f t="shared" si="1"/>
        <v>877761.57000000007</v>
      </c>
    </row>
    <row r="14" spans="1:7" x14ac:dyDescent="0.2">
      <c r="A14" s="26" t="s">
        <v>30</v>
      </c>
      <c r="B14" s="24">
        <v>1076426.6100000001</v>
      </c>
      <c r="C14" s="24">
        <v>0</v>
      </c>
      <c r="D14" s="24">
        <f t="shared" si="0"/>
        <v>1076426.6100000001</v>
      </c>
      <c r="E14" s="24">
        <v>153975.07</v>
      </c>
      <c r="F14" s="24">
        <v>153975.07</v>
      </c>
      <c r="G14" s="24">
        <f t="shared" si="1"/>
        <v>922451.54</v>
      </c>
    </row>
    <row r="15" spans="1:7" x14ac:dyDescent="0.2">
      <c r="A15" s="26" t="s">
        <v>31</v>
      </c>
      <c r="B15" s="24">
        <v>668706.53</v>
      </c>
      <c r="C15" s="24">
        <v>0</v>
      </c>
      <c r="D15" s="24">
        <f t="shared" si="0"/>
        <v>668706.53</v>
      </c>
      <c r="E15" s="24">
        <v>107891.9</v>
      </c>
      <c r="F15" s="24">
        <v>107891.9</v>
      </c>
      <c r="G15" s="24">
        <f t="shared" si="1"/>
        <v>560814.63</v>
      </c>
    </row>
    <row r="16" spans="1:7" x14ac:dyDescent="0.2">
      <c r="A16" s="26" t="s">
        <v>32</v>
      </c>
      <c r="B16" s="24">
        <v>79001.66</v>
      </c>
      <c r="C16" s="24">
        <v>0</v>
      </c>
      <c r="D16" s="24">
        <f t="shared" si="0"/>
        <v>79001.66</v>
      </c>
      <c r="E16" s="24">
        <v>0</v>
      </c>
      <c r="F16" s="24">
        <v>0</v>
      </c>
      <c r="G16" s="24">
        <f t="shared" si="1"/>
        <v>79001.66</v>
      </c>
    </row>
    <row r="17" spans="1:7" x14ac:dyDescent="0.2">
      <c r="A17" s="26" t="s">
        <v>33</v>
      </c>
      <c r="B17" s="24">
        <v>1460205.14</v>
      </c>
      <c r="C17" s="24">
        <v>128974</v>
      </c>
      <c r="D17" s="24">
        <f t="shared" si="0"/>
        <v>1589179.14</v>
      </c>
      <c r="E17" s="24">
        <v>271808.89</v>
      </c>
      <c r="F17" s="24">
        <v>271808.89</v>
      </c>
      <c r="G17" s="24">
        <f t="shared" si="1"/>
        <v>1317370.25</v>
      </c>
    </row>
    <row r="18" spans="1:7" x14ac:dyDescent="0.2">
      <c r="A18" s="26" t="s">
        <v>34</v>
      </c>
      <c r="B18" s="24">
        <v>91904794.129999995</v>
      </c>
      <c r="C18" s="24">
        <v>-38339929.829999998</v>
      </c>
      <c r="D18" s="24">
        <f t="shared" si="0"/>
        <v>53564864.299999997</v>
      </c>
      <c r="E18" s="24">
        <v>8608884.6500000004</v>
      </c>
      <c r="F18" s="24">
        <v>8506986.2300000004</v>
      </c>
      <c r="G18" s="24">
        <f t="shared" si="1"/>
        <v>44955979.649999999</v>
      </c>
    </row>
    <row r="19" spans="1:7" x14ac:dyDescent="0.2">
      <c r="A19" s="26" t="s">
        <v>35</v>
      </c>
      <c r="B19" s="24">
        <v>7372308.1799999997</v>
      </c>
      <c r="C19" s="24">
        <v>50000</v>
      </c>
      <c r="D19" s="24">
        <f t="shared" si="0"/>
        <v>7422308.1799999997</v>
      </c>
      <c r="E19" s="24">
        <v>1307778.54</v>
      </c>
      <c r="F19" s="24">
        <v>1307778.54</v>
      </c>
      <c r="G19" s="24">
        <f t="shared" si="1"/>
        <v>6114529.6399999997</v>
      </c>
    </row>
    <row r="20" spans="1:7" x14ac:dyDescent="0.2">
      <c r="A20" s="26" t="s">
        <v>36</v>
      </c>
      <c r="B20" s="24">
        <v>2190717.9700000002</v>
      </c>
      <c r="C20" s="24">
        <v>1615000</v>
      </c>
      <c r="D20" s="24">
        <f t="shared" si="0"/>
        <v>3805717.97</v>
      </c>
      <c r="E20" s="24">
        <v>137073.5</v>
      </c>
      <c r="F20" s="24">
        <v>137073.5</v>
      </c>
      <c r="G20" s="24">
        <f t="shared" si="1"/>
        <v>3668644.47</v>
      </c>
    </row>
    <row r="21" spans="1:7" x14ac:dyDescent="0.2">
      <c r="A21" s="26" t="s">
        <v>37</v>
      </c>
      <c r="B21" s="24">
        <v>20111.080000000002</v>
      </c>
      <c r="C21" s="24">
        <v>0</v>
      </c>
      <c r="D21" s="24">
        <f t="shared" si="0"/>
        <v>20111.080000000002</v>
      </c>
      <c r="E21" s="24">
        <v>0</v>
      </c>
      <c r="F21" s="24">
        <v>0</v>
      </c>
      <c r="G21" s="24">
        <f t="shared" si="1"/>
        <v>20111.080000000002</v>
      </c>
    </row>
    <row r="22" spans="1:7" x14ac:dyDescent="0.2">
      <c r="A22" s="26" t="s">
        <v>38</v>
      </c>
      <c r="B22" s="24">
        <v>1629656.58</v>
      </c>
      <c r="C22" s="24">
        <v>0</v>
      </c>
      <c r="D22" s="24">
        <f t="shared" si="0"/>
        <v>1629656.58</v>
      </c>
      <c r="E22" s="24">
        <v>244813.59</v>
      </c>
      <c r="F22" s="24">
        <v>230777.99</v>
      </c>
      <c r="G22" s="24">
        <f t="shared" si="1"/>
        <v>1384842.99</v>
      </c>
    </row>
    <row r="23" spans="1:7" x14ac:dyDescent="0.2">
      <c r="A23" s="26" t="s">
        <v>39</v>
      </c>
      <c r="B23" s="24">
        <v>1151320.8999999999</v>
      </c>
      <c r="C23" s="24">
        <v>16327500</v>
      </c>
      <c r="D23" s="24">
        <f t="shared" si="0"/>
        <v>17478820.899999999</v>
      </c>
      <c r="E23" s="24">
        <v>16139469.41</v>
      </c>
      <c r="F23" s="24">
        <v>16139081.41</v>
      </c>
      <c r="G23" s="24">
        <f t="shared" si="1"/>
        <v>1339351.4899999984</v>
      </c>
    </row>
    <row r="24" spans="1:7" x14ac:dyDescent="0.2">
      <c r="A24" s="26" t="s">
        <v>40</v>
      </c>
      <c r="B24" s="24">
        <v>9952505.9700000007</v>
      </c>
      <c r="C24" s="24">
        <v>50000</v>
      </c>
      <c r="D24" s="24">
        <f t="shared" si="0"/>
        <v>10002505.970000001</v>
      </c>
      <c r="E24" s="24">
        <v>1854881.07</v>
      </c>
      <c r="F24" s="24">
        <v>1726183.25</v>
      </c>
      <c r="G24" s="24">
        <f t="shared" si="1"/>
        <v>8147624.9000000004</v>
      </c>
    </row>
    <row r="25" spans="1:7" x14ac:dyDescent="0.2">
      <c r="A25" s="26" t="s">
        <v>41</v>
      </c>
      <c r="B25" s="24">
        <v>5473325.3300000001</v>
      </c>
      <c r="C25" s="24">
        <v>549464.02</v>
      </c>
      <c r="D25" s="24">
        <f t="shared" si="0"/>
        <v>6022789.3499999996</v>
      </c>
      <c r="E25" s="24">
        <v>1172646.07</v>
      </c>
      <c r="F25" s="24">
        <v>1130016.47</v>
      </c>
      <c r="G25" s="24">
        <f t="shared" si="1"/>
        <v>4850143.2799999993</v>
      </c>
    </row>
    <row r="26" spans="1:7" x14ac:dyDescent="0.2">
      <c r="A26" s="26" t="s">
        <v>42</v>
      </c>
      <c r="B26" s="24">
        <v>3637964.88</v>
      </c>
      <c r="C26" s="24">
        <v>0</v>
      </c>
      <c r="D26" s="24">
        <f t="shared" si="0"/>
        <v>3637964.88</v>
      </c>
      <c r="E26" s="24">
        <v>685105.46</v>
      </c>
      <c r="F26" s="24">
        <v>685105.46</v>
      </c>
      <c r="G26" s="24">
        <f t="shared" si="1"/>
        <v>2952859.42</v>
      </c>
    </row>
    <row r="27" spans="1:7" x14ac:dyDescent="0.2">
      <c r="A27" s="26" t="s">
        <v>43</v>
      </c>
      <c r="B27" s="24">
        <v>949498.45</v>
      </c>
      <c r="C27" s="24">
        <v>0</v>
      </c>
      <c r="D27" s="24">
        <f t="shared" si="0"/>
        <v>949498.45</v>
      </c>
      <c r="E27" s="24">
        <v>167140.79999999999</v>
      </c>
      <c r="F27" s="24">
        <v>167140.79999999999</v>
      </c>
      <c r="G27" s="24">
        <f t="shared" si="1"/>
        <v>782357.64999999991</v>
      </c>
    </row>
    <row r="28" spans="1:7" x14ac:dyDescent="0.2">
      <c r="A28" s="26" t="s">
        <v>44</v>
      </c>
      <c r="B28" s="24">
        <v>5293291.4400000004</v>
      </c>
      <c r="C28" s="24">
        <v>487410.89</v>
      </c>
      <c r="D28" s="24">
        <f t="shared" si="0"/>
        <v>5780702.3300000001</v>
      </c>
      <c r="E28" s="24">
        <v>1026083.25</v>
      </c>
      <c r="F28" s="24">
        <v>1024705.14</v>
      </c>
      <c r="G28" s="24">
        <f t="shared" si="1"/>
        <v>4754619.08</v>
      </c>
    </row>
    <row r="29" spans="1:7" x14ac:dyDescent="0.2">
      <c r="A29" s="26" t="s">
        <v>45</v>
      </c>
      <c r="B29" s="24">
        <v>36654472.939999998</v>
      </c>
      <c r="C29" s="24">
        <v>8000000</v>
      </c>
      <c r="D29" s="24">
        <f t="shared" si="0"/>
        <v>44654472.939999998</v>
      </c>
      <c r="E29" s="24">
        <v>6974250.7199999997</v>
      </c>
      <c r="F29" s="24">
        <v>6363121.3700000001</v>
      </c>
      <c r="G29" s="24">
        <f t="shared" si="1"/>
        <v>37680222.219999999</v>
      </c>
    </row>
    <row r="30" spans="1:7" x14ac:dyDescent="0.2">
      <c r="A30" s="26" t="s">
        <v>46</v>
      </c>
      <c r="B30" s="24">
        <v>3687491.97</v>
      </c>
      <c r="C30" s="24">
        <v>1736000</v>
      </c>
      <c r="D30" s="24">
        <f t="shared" si="0"/>
        <v>5423491.9700000007</v>
      </c>
      <c r="E30" s="24">
        <v>971151.84</v>
      </c>
      <c r="F30" s="24">
        <v>771478.23</v>
      </c>
      <c r="G30" s="24">
        <f t="shared" si="1"/>
        <v>4452340.1300000008</v>
      </c>
    </row>
    <row r="31" spans="1:7" x14ac:dyDescent="0.2">
      <c r="A31" s="26" t="s">
        <v>47</v>
      </c>
      <c r="B31" s="24">
        <v>71725786.459999993</v>
      </c>
      <c r="C31" s="24">
        <v>209585449.36000001</v>
      </c>
      <c r="D31" s="24">
        <f t="shared" si="0"/>
        <v>281311235.81999999</v>
      </c>
      <c r="E31" s="24">
        <v>15939560.130000001</v>
      </c>
      <c r="F31" s="24">
        <v>15847413.07</v>
      </c>
      <c r="G31" s="24">
        <f t="shared" si="1"/>
        <v>265371675.69</v>
      </c>
    </row>
    <row r="32" spans="1:7" x14ac:dyDescent="0.2">
      <c r="A32" s="26" t="s">
        <v>48</v>
      </c>
      <c r="B32" s="24">
        <v>1225110.3500000001</v>
      </c>
      <c r="C32" s="24">
        <v>330000</v>
      </c>
      <c r="D32" s="24">
        <f t="shared" si="0"/>
        <v>1555110.35</v>
      </c>
      <c r="E32" s="24">
        <v>123687.81</v>
      </c>
      <c r="F32" s="24">
        <v>123687.81</v>
      </c>
      <c r="G32" s="24">
        <f t="shared" si="1"/>
        <v>1431422.54</v>
      </c>
    </row>
    <row r="33" spans="1:7" x14ac:dyDescent="0.2">
      <c r="A33" s="26" t="s">
        <v>49</v>
      </c>
      <c r="B33" s="24">
        <v>4488357.72</v>
      </c>
      <c r="C33" s="24">
        <v>184000</v>
      </c>
      <c r="D33" s="24">
        <f t="shared" si="0"/>
        <v>4672357.72</v>
      </c>
      <c r="E33" s="24">
        <v>1202412.1200000001</v>
      </c>
      <c r="F33" s="24">
        <v>1202412.1200000001</v>
      </c>
      <c r="G33" s="24">
        <f t="shared" si="1"/>
        <v>3469945.5999999996</v>
      </c>
    </row>
    <row r="34" spans="1:7" x14ac:dyDescent="0.2">
      <c r="A34" s="26" t="s">
        <v>50</v>
      </c>
      <c r="B34" s="24">
        <v>580216.93000000005</v>
      </c>
      <c r="C34" s="24">
        <v>0</v>
      </c>
      <c r="D34" s="24">
        <f t="shared" si="0"/>
        <v>580216.93000000005</v>
      </c>
      <c r="E34" s="24">
        <v>115627.66</v>
      </c>
      <c r="F34" s="24">
        <v>115627.66</v>
      </c>
      <c r="G34" s="24">
        <f t="shared" si="1"/>
        <v>464589.27</v>
      </c>
    </row>
    <row r="35" spans="1:7" x14ac:dyDescent="0.2">
      <c r="A35" s="26" t="s">
        <v>51</v>
      </c>
      <c r="B35" s="24">
        <v>3119524.99</v>
      </c>
      <c r="C35" s="24">
        <v>0</v>
      </c>
      <c r="D35" s="24">
        <f t="shared" si="0"/>
        <v>3119524.99</v>
      </c>
      <c r="E35" s="24">
        <v>471492.8</v>
      </c>
      <c r="F35" s="24">
        <v>471492.8</v>
      </c>
      <c r="G35" s="24">
        <f t="shared" si="1"/>
        <v>2648032.1900000004</v>
      </c>
    </row>
    <row r="36" spans="1:7" x14ac:dyDescent="0.2">
      <c r="A36" s="26" t="s">
        <v>52</v>
      </c>
      <c r="B36" s="24">
        <v>4387994.4000000004</v>
      </c>
      <c r="C36" s="24">
        <v>110000</v>
      </c>
      <c r="D36" s="24">
        <f t="shared" si="0"/>
        <v>4497994.4000000004</v>
      </c>
      <c r="E36" s="24">
        <v>818430.43</v>
      </c>
      <c r="F36" s="24">
        <v>818430.43</v>
      </c>
      <c r="G36" s="24">
        <f t="shared" si="1"/>
        <v>3679563.97</v>
      </c>
    </row>
    <row r="37" spans="1:7" x14ac:dyDescent="0.2">
      <c r="A37" s="26" t="s">
        <v>53</v>
      </c>
      <c r="B37" s="24">
        <v>21803471.199999999</v>
      </c>
      <c r="C37" s="24">
        <v>23084814.899999999</v>
      </c>
      <c r="D37" s="24">
        <f t="shared" si="0"/>
        <v>44888286.099999994</v>
      </c>
      <c r="E37" s="24">
        <v>11258716.460000001</v>
      </c>
      <c r="F37" s="24">
        <v>11257261.380000001</v>
      </c>
      <c r="G37" s="24">
        <f t="shared" si="1"/>
        <v>33629569.639999993</v>
      </c>
    </row>
    <row r="38" spans="1:7" x14ac:dyDescent="0.2">
      <c r="A38" s="26" t="s">
        <v>54</v>
      </c>
      <c r="B38" s="24">
        <v>8936089.0999999996</v>
      </c>
      <c r="C38" s="24">
        <v>10779980.17</v>
      </c>
      <c r="D38" s="24">
        <f t="shared" si="0"/>
        <v>19716069.27</v>
      </c>
      <c r="E38" s="24">
        <v>786332.42</v>
      </c>
      <c r="F38" s="24">
        <v>786332.42</v>
      </c>
      <c r="G38" s="24">
        <f t="shared" si="1"/>
        <v>18929736.849999998</v>
      </c>
    </row>
    <row r="39" spans="1:7" x14ac:dyDescent="0.2">
      <c r="A39" s="26" t="s">
        <v>55</v>
      </c>
      <c r="B39" s="24">
        <v>2978461.71</v>
      </c>
      <c r="C39" s="24">
        <v>0</v>
      </c>
      <c r="D39" s="24">
        <f t="shared" si="0"/>
        <v>2978461.71</v>
      </c>
      <c r="E39" s="24">
        <v>592572.68999999994</v>
      </c>
      <c r="F39" s="24">
        <v>592572.68999999994</v>
      </c>
      <c r="G39" s="24">
        <f t="shared" si="1"/>
        <v>2385889.02</v>
      </c>
    </row>
    <row r="40" spans="1:7" x14ac:dyDescent="0.2">
      <c r="A40" s="26" t="s">
        <v>56</v>
      </c>
      <c r="B40" s="24">
        <v>922159.82</v>
      </c>
      <c r="C40" s="24">
        <v>0</v>
      </c>
      <c r="D40" s="24">
        <f t="shared" si="0"/>
        <v>922159.82</v>
      </c>
      <c r="E40" s="24">
        <v>118781.39</v>
      </c>
      <c r="F40" s="24">
        <v>118781.39</v>
      </c>
      <c r="G40" s="24">
        <f t="shared" si="1"/>
        <v>803378.42999999993</v>
      </c>
    </row>
    <row r="41" spans="1:7" x14ac:dyDescent="0.2">
      <c r="A41" s="26" t="s">
        <v>57</v>
      </c>
      <c r="B41" s="24">
        <v>25900339.699999999</v>
      </c>
      <c r="C41" s="24">
        <v>27518289.41</v>
      </c>
      <c r="D41" s="24">
        <f t="shared" si="0"/>
        <v>53418629.109999999</v>
      </c>
      <c r="E41" s="24">
        <v>8992664.9499999993</v>
      </c>
      <c r="F41" s="24">
        <v>8873553.25</v>
      </c>
      <c r="G41" s="24">
        <f t="shared" si="1"/>
        <v>44425964.159999996</v>
      </c>
    </row>
    <row r="42" spans="1:7" x14ac:dyDescent="0.2">
      <c r="A42" s="26" t="s">
        <v>58</v>
      </c>
      <c r="B42" s="24">
        <v>9138008.6799999997</v>
      </c>
      <c r="C42" s="24">
        <v>804165.82</v>
      </c>
      <c r="D42" s="24">
        <f t="shared" si="0"/>
        <v>9942174.5</v>
      </c>
      <c r="E42" s="24">
        <v>1853975.07</v>
      </c>
      <c r="F42" s="24">
        <v>1831355.07</v>
      </c>
      <c r="G42" s="24">
        <f t="shared" si="1"/>
        <v>8088199.4299999997</v>
      </c>
    </row>
    <row r="43" spans="1:7" x14ac:dyDescent="0.2">
      <c r="A43" s="26" t="s">
        <v>59</v>
      </c>
      <c r="B43" s="24">
        <v>1448405.78</v>
      </c>
      <c r="C43" s="24">
        <v>0</v>
      </c>
      <c r="D43" s="24">
        <f t="shared" si="0"/>
        <v>1448405.78</v>
      </c>
      <c r="E43" s="24">
        <v>246802.25</v>
      </c>
      <c r="F43" s="24">
        <v>246802.25</v>
      </c>
      <c r="G43" s="24">
        <f t="shared" si="1"/>
        <v>1201603.53</v>
      </c>
    </row>
    <row r="44" spans="1:7" x14ac:dyDescent="0.2">
      <c r="A44" s="26" t="s">
        <v>60</v>
      </c>
      <c r="B44" s="24">
        <v>2318566.81</v>
      </c>
      <c r="C44" s="24">
        <v>200000</v>
      </c>
      <c r="D44" s="24">
        <f t="shared" si="0"/>
        <v>2518566.81</v>
      </c>
      <c r="E44" s="24">
        <v>433853.51</v>
      </c>
      <c r="F44" s="24">
        <v>433853.51</v>
      </c>
      <c r="G44" s="24">
        <f t="shared" si="1"/>
        <v>2084713.3</v>
      </c>
    </row>
    <row r="45" spans="1:7" x14ac:dyDescent="0.2">
      <c r="A45" s="26" t="s">
        <v>61</v>
      </c>
      <c r="B45" s="24">
        <v>820703.89</v>
      </c>
      <c r="C45" s="24">
        <v>0</v>
      </c>
      <c r="D45" s="24">
        <f t="shared" si="0"/>
        <v>820703.89</v>
      </c>
      <c r="E45" s="24">
        <v>145608.54</v>
      </c>
      <c r="F45" s="24">
        <v>145608.54</v>
      </c>
      <c r="G45" s="24">
        <f t="shared" si="1"/>
        <v>675095.35</v>
      </c>
    </row>
    <row r="46" spans="1:7" x14ac:dyDescent="0.2">
      <c r="A46" s="26" t="s">
        <v>62</v>
      </c>
      <c r="B46" s="24">
        <v>39593930.270000003</v>
      </c>
      <c r="C46" s="24">
        <v>377403076.5</v>
      </c>
      <c r="D46" s="24">
        <f t="shared" si="0"/>
        <v>416997006.76999998</v>
      </c>
      <c r="E46" s="24">
        <v>52009926.140000001</v>
      </c>
      <c r="F46" s="24">
        <v>40268045.450000003</v>
      </c>
      <c r="G46" s="24">
        <f t="shared" si="1"/>
        <v>364987080.63</v>
      </c>
    </row>
    <row r="47" spans="1:7" x14ac:dyDescent="0.2">
      <c r="A47" s="25"/>
      <c r="B47" s="5"/>
      <c r="C47" s="5"/>
      <c r="D47" s="5"/>
      <c r="E47" s="5"/>
      <c r="F47" s="5"/>
      <c r="G47" s="5"/>
    </row>
    <row r="48" spans="1:7" x14ac:dyDescent="0.2">
      <c r="A48" s="21" t="s">
        <v>10</v>
      </c>
      <c r="B48" s="27">
        <f t="shared" ref="B48:G48" si="2">SUM(B7:B47)</f>
        <v>380123913.83999997</v>
      </c>
      <c r="C48" s="27">
        <f t="shared" si="2"/>
        <v>640604195.24000001</v>
      </c>
      <c r="D48" s="27">
        <f t="shared" si="2"/>
        <v>1020728109.0799998</v>
      </c>
      <c r="E48" s="27">
        <f t="shared" si="2"/>
        <v>136158496.89000002</v>
      </c>
      <c r="F48" s="27">
        <f t="shared" si="2"/>
        <v>123081451.84999999</v>
      </c>
      <c r="G48" s="27">
        <f t="shared" si="2"/>
        <v>884569612.19000006</v>
      </c>
    </row>
    <row r="51" spans="1:7" ht="45" customHeight="1" x14ac:dyDescent="0.2">
      <c r="A51" s="28" t="s">
        <v>22</v>
      </c>
      <c r="B51" s="29"/>
      <c r="C51" s="29"/>
      <c r="D51" s="29"/>
      <c r="E51" s="29"/>
      <c r="F51" s="29"/>
      <c r="G51" s="30"/>
    </row>
    <row r="53" spans="1:7" x14ac:dyDescent="0.2">
      <c r="A53" s="14"/>
      <c r="B53" s="17" t="s">
        <v>0</v>
      </c>
      <c r="C53" s="18"/>
      <c r="D53" s="18"/>
      <c r="E53" s="18"/>
      <c r="F53" s="19"/>
      <c r="G53" s="31" t="s">
        <v>7</v>
      </c>
    </row>
    <row r="54" spans="1:7" ht="22.5" x14ac:dyDescent="0.2">
      <c r="A54" s="15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2"/>
    </row>
    <row r="55" spans="1:7" x14ac:dyDescent="0.2">
      <c r="A55" s="16"/>
      <c r="B55" s="4">
        <v>1</v>
      </c>
      <c r="C55" s="4">
        <v>2</v>
      </c>
      <c r="D55" s="4" t="s">
        <v>8</v>
      </c>
      <c r="E55" s="4">
        <v>4</v>
      </c>
      <c r="F55" s="4">
        <v>5</v>
      </c>
      <c r="G55" s="4" t="s">
        <v>9</v>
      </c>
    </row>
    <row r="56" spans="1:7" x14ac:dyDescent="0.2">
      <c r="A56" s="8"/>
      <c r="B56" s="9"/>
      <c r="C56" s="9"/>
      <c r="D56" s="9"/>
      <c r="E56" s="9"/>
      <c r="F56" s="9"/>
      <c r="G56" s="9"/>
    </row>
    <row r="57" spans="1:7" x14ac:dyDescent="0.2">
      <c r="A57" s="20" t="s">
        <v>11</v>
      </c>
      <c r="B57" s="24">
        <v>0</v>
      </c>
      <c r="C57" s="24">
        <v>0</v>
      </c>
      <c r="D57" s="24">
        <f>B57+C57</f>
        <v>0</v>
      </c>
      <c r="E57" s="24">
        <v>0</v>
      </c>
      <c r="F57" s="24">
        <v>0</v>
      </c>
      <c r="G57" s="24">
        <f>D57-E57</f>
        <v>0</v>
      </c>
    </row>
    <row r="58" spans="1:7" x14ac:dyDescent="0.2">
      <c r="A58" s="20" t="s">
        <v>12</v>
      </c>
      <c r="B58" s="24">
        <v>0</v>
      </c>
      <c r="C58" s="24">
        <v>0</v>
      </c>
      <c r="D58" s="24">
        <f>B58+C58</f>
        <v>0</v>
      </c>
      <c r="E58" s="24">
        <v>0</v>
      </c>
      <c r="F58" s="24">
        <v>0</v>
      </c>
      <c r="G58" s="24">
        <f>D58-E58</f>
        <v>0</v>
      </c>
    </row>
    <row r="59" spans="1:7" x14ac:dyDescent="0.2">
      <c r="A59" s="20" t="s">
        <v>13</v>
      </c>
      <c r="B59" s="24">
        <v>0</v>
      </c>
      <c r="C59" s="24">
        <v>0</v>
      </c>
      <c r="D59" s="24">
        <f>B59+C59</f>
        <v>0</v>
      </c>
      <c r="E59" s="24">
        <v>0</v>
      </c>
      <c r="F59" s="24">
        <v>0</v>
      </c>
      <c r="G59" s="24">
        <f>D59-E59</f>
        <v>0</v>
      </c>
    </row>
    <row r="60" spans="1:7" x14ac:dyDescent="0.2">
      <c r="A60" s="20" t="s">
        <v>14</v>
      </c>
      <c r="B60" s="24">
        <v>0</v>
      </c>
      <c r="C60" s="24">
        <v>0</v>
      </c>
      <c r="D60" s="24">
        <f>B60+C60</f>
        <v>0</v>
      </c>
      <c r="E60" s="24">
        <v>0</v>
      </c>
      <c r="F60" s="24">
        <v>0</v>
      </c>
      <c r="G60" s="24">
        <f>D60-E60</f>
        <v>0</v>
      </c>
    </row>
    <row r="61" spans="1:7" x14ac:dyDescent="0.2">
      <c r="A61" s="2"/>
      <c r="B61" s="11"/>
      <c r="C61" s="11"/>
      <c r="D61" s="11"/>
      <c r="E61" s="11"/>
      <c r="F61" s="11"/>
      <c r="G61" s="11"/>
    </row>
    <row r="62" spans="1:7" x14ac:dyDescent="0.2">
      <c r="A62" s="21" t="s">
        <v>10</v>
      </c>
      <c r="B62" s="27">
        <f t="shared" ref="B62:G62" si="3">SUM(B58:B61)</f>
        <v>0</v>
      </c>
      <c r="C62" s="27">
        <f t="shared" si="3"/>
        <v>0</v>
      </c>
      <c r="D62" s="27">
        <f t="shared" si="3"/>
        <v>0</v>
      </c>
      <c r="E62" s="27">
        <f t="shared" si="3"/>
        <v>0</v>
      </c>
      <c r="F62" s="27">
        <f t="shared" si="3"/>
        <v>0</v>
      </c>
      <c r="G62" s="27">
        <f t="shared" si="3"/>
        <v>0</v>
      </c>
    </row>
    <row r="65" spans="1:7" ht="45" customHeight="1" x14ac:dyDescent="0.2">
      <c r="A65" s="28" t="s">
        <v>22</v>
      </c>
      <c r="B65" s="29"/>
      <c r="C65" s="29"/>
      <c r="D65" s="29"/>
      <c r="E65" s="29"/>
      <c r="F65" s="29"/>
      <c r="G65" s="30"/>
    </row>
    <row r="66" spans="1:7" x14ac:dyDescent="0.2">
      <c r="A66" s="14"/>
      <c r="B66" s="17" t="s">
        <v>0</v>
      </c>
      <c r="C66" s="18"/>
      <c r="D66" s="18"/>
      <c r="E66" s="18"/>
      <c r="F66" s="19"/>
      <c r="G66" s="31" t="s">
        <v>7</v>
      </c>
    </row>
    <row r="67" spans="1:7" ht="22.5" x14ac:dyDescent="0.2">
      <c r="A67" s="15" t="s">
        <v>1</v>
      </c>
      <c r="B67" s="3" t="s">
        <v>2</v>
      </c>
      <c r="C67" s="3" t="s">
        <v>3</v>
      </c>
      <c r="D67" s="3" t="s">
        <v>4</v>
      </c>
      <c r="E67" s="3" t="s">
        <v>5</v>
      </c>
      <c r="F67" s="3" t="s">
        <v>6</v>
      </c>
      <c r="G67" s="32"/>
    </row>
    <row r="68" spans="1:7" x14ac:dyDescent="0.2">
      <c r="A68" s="16"/>
      <c r="B68" s="4">
        <v>1</v>
      </c>
      <c r="C68" s="4">
        <v>2</v>
      </c>
      <c r="D68" s="4" t="s">
        <v>8</v>
      </c>
      <c r="E68" s="4">
        <v>4</v>
      </c>
      <c r="F68" s="4">
        <v>5</v>
      </c>
      <c r="G68" s="4" t="s">
        <v>9</v>
      </c>
    </row>
    <row r="69" spans="1:7" x14ac:dyDescent="0.2">
      <c r="A69" s="8"/>
      <c r="B69" s="9"/>
      <c r="C69" s="9"/>
      <c r="D69" s="9"/>
      <c r="E69" s="9"/>
      <c r="F69" s="9"/>
      <c r="G69" s="9"/>
    </row>
    <row r="70" spans="1:7" ht="22.5" x14ac:dyDescent="0.2">
      <c r="A70" s="22" t="s">
        <v>15</v>
      </c>
      <c r="B70" s="24">
        <v>0</v>
      </c>
      <c r="C70" s="24">
        <v>0</v>
      </c>
      <c r="D70" s="24">
        <f>B70+C70</f>
        <v>0</v>
      </c>
      <c r="E70" s="24">
        <v>0</v>
      </c>
      <c r="F70" s="24">
        <v>0</v>
      </c>
      <c r="G70" s="24">
        <f>D70-E70</f>
        <v>0</v>
      </c>
    </row>
    <row r="71" spans="1:7" x14ac:dyDescent="0.2">
      <c r="A71" s="22"/>
      <c r="B71" s="10"/>
      <c r="C71" s="10"/>
      <c r="D71" s="10"/>
      <c r="E71" s="10"/>
      <c r="F71" s="10"/>
      <c r="G71" s="10"/>
    </row>
    <row r="72" spans="1:7" x14ac:dyDescent="0.2">
      <c r="A72" s="22" t="s">
        <v>16</v>
      </c>
      <c r="B72" s="24">
        <v>0</v>
      </c>
      <c r="C72" s="24">
        <v>0</v>
      </c>
      <c r="D72" s="24">
        <f>B72+C72</f>
        <v>0</v>
      </c>
      <c r="E72" s="24">
        <v>0</v>
      </c>
      <c r="F72" s="24">
        <v>0</v>
      </c>
      <c r="G72" s="24">
        <f>D72-E72</f>
        <v>0</v>
      </c>
    </row>
    <row r="73" spans="1:7" x14ac:dyDescent="0.2">
      <c r="A73" s="22"/>
      <c r="B73" s="10"/>
      <c r="C73" s="10"/>
      <c r="D73" s="10"/>
      <c r="E73" s="10"/>
      <c r="F73" s="10"/>
      <c r="G73" s="10"/>
    </row>
    <row r="74" spans="1:7" ht="22.5" x14ac:dyDescent="0.2">
      <c r="A74" s="22" t="s">
        <v>17</v>
      </c>
      <c r="B74" s="24">
        <v>0</v>
      </c>
      <c r="C74" s="24">
        <v>0</v>
      </c>
      <c r="D74" s="24">
        <f>B74+C74</f>
        <v>0</v>
      </c>
      <c r="E74" s="24">
        <v>0</v>
      </c>
      <c r="F74" s="24">
        <v>0</v>
      </c>
      <c r="G74" s="24">
        <f>D74-E74</f>
        <v>0</v>
      </c>
    </row>
    <row r="75" spans="1:7" x14ac:dyDescent="0.2">
      <c r="A75" s="22"/>
      <c r="B75" s="10"/>
      <c r="C75" s="10"/>
      <c r="D75" s="10"/>
      <c r="E75" s="10"/>
      <c r="F75" s="10"/>
      <c r="G75" s="10"/>
    </row>
    <row r="76" spans="1:7" ht="22.5" x14ac:dyDescent="0.2">
      <c r="A76" s="22" t="s">
        <v>18</v>
      </c>
      <c r="B76" s="24">
        <v>0</v>
      </c>
      <c r="C76" s="24">
        <v>0</v>
      </c>
      <c r="D76" s="24">
        <f>B76+C76</f>
        <v>0</v>
      </c>
      <c r="E76" s="24">
        <v>0</v>
      </c>
      <c r="F76" s="24">
        <v>0</v>
      </c>
      <c r="G76" s="24">
        <f>D76-E76</f>
        <v>0</v>
      </c>
    </row>
    <row r="77" spans="1:7" x14ac:dyDescent="0.2">
      <c r="A77" s="22"/>
      <c r="B77" s="10"/>
      <c r="C77" s="10"/>
      <c r="D77" s="10"/>
      <c r="E77" s="10"/>
      <c r="F77" s="10"/>
      <c r="G77" s="10"/>
    </row>
    <row r="78" spans="1:7" ht="22.5" x14ac:dyDescent="0.2">
      <c r="A78" s="22" t="s">
        <v>19</v>
      </c>
      <c r="B78" s="24">
        <v>0</v>
      </c>
      <c r="C78" s="24">
        <v>0</v>
      </c>
      <c r="D78" s="24">
        <f>B78+C78</f>
        <v>0</v>
      </c>
      <c r="E78" s="24">
        <v>0</v>
      </c>
      <c r="F78" s="24">
        <v>0</v>
      </c>
      <c r="G78" s="24">
        <f>D78-E78</f>
        <v>0</v>
      </c>
    </row>
    <row r="79" spans="1:7" x14ac:dyDescent="0.2">
      <c r="A79" s="22"/>
      <c r="B79" s="10"/>
      <c r="C79" s="10"/>
      <c r="D79" s="10"/>
      <c r="E79" s="10"/>
      <c r="F79" s="10"/>
      <c r="G79" s="10"/>
    </row>
    <row r="80" spans="1:7" ht="22.5" x14ac:dyDescent="0.2">
      <c r="A80" s="22" t="s">
        <v>20</v>
      </c>
      <c r="B80" s="24">
        <v>0</v>
      </c>
      <c r="C80" s="24">
        <v>0</v>
      </c>
      <c r="D80" s="24">
        <f>B80+C80</f>
        <v>0</v>
      </c>
      <c r="E80" s="24">
        <v>0</v>
      </c>
      <c r="F80" s="24">
        <v>0</v>
      </c>
      <c r="G80" s="24">
        <f>D80-E80</f>
        <v>0</v>
      </c>
    </row>
    <row r="81" spans="1:7" x14ac:dyDescent="0.2">
      <c r="A81" s="22"/>
      <c r="B81" s="10"/>
      <c r="C81" s="10"/>
      <c r="D81" s="10"/>
      <c r="E81" s="10"/>
      <c r="F81" s="10"/>
      <c r="G81" s="10"/>
    </row>
    <row r="82" spans="1:7" x14ac:dyDescent="0.2">
      <c r="A82" s="22" t="s">
        <v>21</v>
      </c>
      <c r="B82" s="24">
        <v>0</v>
      </c>
      <c r="C82" s="24">
        <v>0</v>
      </c>
      <c r="D82" s="24">
        <f>B82+C82</f>
        <v>0</v>
      </c>
      <c r="E82" s="24">
        <v>0</v>
      </c>
      <c r="F82" s="24">
        <v>0</v>
      </c>
      <c r="G82" s="24">
        <f>D82-E82</f>
        <v>0</v>
      </c>
    </row>
    <row r="83" spans="1:7" x14ac:dyDescent="0.2">
      <c r="A83" s="23"/>
      <c r="B83" s="11"/>
      <c r="C83" s="11"/>
      <c r="D83" s="11"/>
      <c r="E83" s="11"/>
      <c r="F83" s="11"/>
      <c r="G83" s="11"/>
    </row>
    <row r="84" spans="1:7" x14ac:dyDescent="0.2">
      <c r="A84" s="13" t="s">
        <v>10</v>
      </c>
      <c r="B84" s="27">
        <f t="shared" ref="B84:G84" si="4">SUM(B77:B83)</f>
        <v>0</v>
      </c>
      <c r="C84" s="27">
        <f t="shared" si="4"/>
        <v>0</v>
      </c>
      <c r="D84" s="27">
        <f t="shared" si="4"/>
        <v>0</v>
      </c>
      <c r="E84" s="27">
        <f t="shared" si="4"/>
        <v>0</v>
      </c>
      <c r="F84" s="27">
        <f t="shared" si="4"/>
        <v>0</v>
      </c>
      <c r="G84" s="27">
        <f t="shared" si="4"/>
        <v>0</v>
      </c>
    </row>
  </sheetData>
  <sheetProtection formatCells="0" formatColumns="0" formatRows="0" insertRows="0" deleteRows="0" autoFilter="0"/>
  <mergeCells count="6">
    <mergeCell ref="G3:G4"/>
    <mergeCell ref="G53:G54"/>
    <mergeCell ref="G66:G67"/>
    <mergeCell ref="A1:G1"/>
    <mergeCell ref="A51:G51"/>
    <mergeCell ref="A65:G6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www.w3.org/XML/1998/namespace"/>
    <ds:schemaRef ds:uri="0c865bf4-0f22-4e4d-b041-7b0c1657e5a8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6aa8a68a-ab09-4ac8-a697-fdce915bc56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2024-05-14T19:43:23Z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