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5200" windowHeight="105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27" i="1"/>
  <c r="C27" i="1"/>
  <c r="B27" i="1"/>
  <c r="D14" i="1"/>
  <c r="C14" i="1"/>
  <c r="C24" i="1" s="1"/>
  <c r="B14" i="1"/>
  <c r="B24" i="1" s="1"/>
  <c r="D3" i="1"/>
  <c r="D24" i="1" s="1"/>
  <c r="C3" i="1"/>
  <c r="B3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<sst xmlns="http://schemas.openxmlformats.org/spreadsheetml/2006/main" count="49" uniqueCount="41">
  <si>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</si>
  <si>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</si>
  <si>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</si>
  <si>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</si>
  <si>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</si>
  <si>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</si>
  <si>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</si>
  <si>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</si>
  <si>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</si>
  <si>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</si>
  <si>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</si>
  <si>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</si>
  <si>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</si>
  <si>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</si>
  <si>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</si>
  <si>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</si>
  <si>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</si>
  <si>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</si>
  <si>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</si>
  <si>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</si>
  <si>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</si>
  <si>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</si>
  <si>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</si>
  <si>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</si>
  <si>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</si>
  <si>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</si>
  <si>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</si>
  <si>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</si>
  <si>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</si>
  <si>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</si>
  <si>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</si>
  <si>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</si>
  <si>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</si>
  <si>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</si>
  <si>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</si>
  <si>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Apaseo el Grande, Gto.
Flujo de Fondos
Del 1 de Enero al 30 de Septiembre de 2023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</si>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</sst>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4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zoomScaleNormal="100" workbookViewId="0">
      <selection activeCell="C45" sqref="C4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35</v>
      </c>
      <c r="B1" s="30"/>
      <c r="C1" s="30"/>
      <c r="D1" s="31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17843027.399999999</v>
      </c>
      <c r="C3" s="14">
        <f t="shared" ref="C3:D3" si="0">SUM(C4:C13)</f>
        <v>14158117.439999999</v>
      </c>
      <c r="D3" s="15">
        <f t="shared" si="0"/>
        <v>14160973.439999999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0</v>
      </c>
      <c r="C8" s="16">
        <v>0</v>
      </c>
      <c r="D8" s="17">
        <v>0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2423164.0099999998</v>
      </c>
      <c r="C10" s="16">
        <v>1591380.6</v>
      </c>
      <c r="D10" s="17">
        <v>1591380.6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15419863.390000001</v>
      </c>
      <c r="C12" s="16">
        <v>12566736.84</v>
      </c>
      <c r="D12" s="17">
        <v>12569592.84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17843027.399999999</v>
      </c>
      <c r="C14" s="18">
        <f t="shared" ref="C14:D14" si="1">SUM(C15:C23)</f>
        <v>11681836.550000003</v>
      </c>
      <c r="D14" s="19">
        <f t="shared" si="1"/>
        <v>11681836.550000003</v>
      </c>
    </row>
    <row r="15" spans="1:4" x14ac:dyDescent="0.2">
      <c r="A15" s="10" t="s">
        <v>16</v>
      </c>
      <c r="B15" s="16">
        <v>15070582.77</v>
      </c>
      <c r="C15" s="16">
        <v>9475504.9000000004</v>
      </c>
      <c r="D15" s="17">
        <v>9475504.9000000004</v>
      </c>
    </row>
    <row r="16" spans="1:4" x14ac:dyDescent="0.2">
      <c r="A16" s="10" t="s">
        <v>17</v>
      </c>
      <c r="B16" s="16">
        <v>1045807.45</v>
      </c>
      <c r="C16" s="16">
        <v>755939.47</v>
      </c>
      <c r="D16" s="17">
        <v>755939.47</v>
      </c>
    </row>
    <row r="17" spans="1:4" x14ac:dyDescent="0.2">
      <c r="A17" s="10" t="s">
        <v>18</v>
      </c>
      <c r="B17" s="16">
        <v>863631.35999999999</v>
      </c>
      <c r="C17" s="16">
        <v>719475.5</v>
      </c>
      <c r="D17" s="17">
        <v>719475.5</v>
      </c>
    </row>
    <row r="18" spans="1:4" x14ac:dyDescent="0.2">
      <c r="A18" s="10" t="s">
        <v>13</v>
      </c>
      <c r="B18" s="16">
        <v>477165.98</v>
      </c>
      <c r="C18" s="16">
        <v>323112.21999999997</v>
      </c>
      <c r="D18" s="17">
        <v>323112.21999999997</v>
      </c>
    </row>
    <row r="19" spans="1:4" x14ac:dyDescent="0.2">
      <c r="A19" s="10" t="s">
        <v>19</v>
      </c>
      <c r="B19" s="16">
        <v>0</v>
      </c>
      <c r="C19" s="16">
        <v>53600.480000000003</v>
      </c>
      <c r="D19" s="17">
        <v>53600.480000000003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385839.84</v>
      </c>
      <c r="C22" s="16">
        <v>354203.98</v>
      </c>
      <c r="D22" s="17">
        <v>354203.98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2476280.8899999969</v>
      </c>
      <c r="D24" s="21">
        <f>D3-D14</f>
        <v>2479136.8899999969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2476280.89</v>
      </c>
      <c r="D27" s="23">
        <f>SUM(D28:D34)</f>
        <v>2479136.89</v>
      </c>
    </row>
    <row r="28" spans="1:4" x14ac:dyDescent="0.2">
      <c r="A28" s="7" t="s">
        <v>26</v>
      </c>
      <c r="B28" s="24">
        <v>0</v>
      </c>
      <c r="C28" s="24">
        <v>2419680.2400000002</v>
      </c>
      <c r="D28" s="25">
        <v>2419680.2400000002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85012.63</v>
      </c>
      <c r="D31" s="25">
        <v>85012.63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-28411.98</v>
      </c>
      <c r="D34" s="25">
        <v>-25555.98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2476280.89</v>
      </c>
      <c r="D39" s="21">
        <f>D27+D35</f>
        <v>2479136.89</v>
      </c>
    </row>
    <row r="40" spans="1:4" x14ac:dyDescent="0.2">
      <c r="A40" s="1" t="s">
        <v>36</v>
      </c>
    </row>
    <row r="44" spans="1:4" x14ac:dyDescent="0.2">
      <c r="A44" s="28" t="s">
        <v>37</v>
      </c>
      <c r="B44" s="28"/>
      <c r="C44" s="28" t="s">
        <v>38</v>
      </c>
    </row>
    <row r="45" spans="1:4" x14ac:dyDescent="0.2">
      <c r="A45" s="28" t="s">
        <v>39</v>
      </c>
      <c r="B45" s="28"/>
      <c r="C45" s="28" t="s">
        <v>40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DIF Municipal</cp:lastModifiedBy>
  <cp:revision/>
  <dcterms:created xsi:type="dcterms:W3CDTF">2017-12-20T04:54:53Z</dcterms:created>
  <dcterms:modified xsi:type="dcterms:W3CDTF">2023-10-25T20:41:12Z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