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3\1 TRIM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EAI!$A$1:$G$41</definedName>
  </definedNames>
  <calcPr calcId="162913"/>
  <fileRecoveryPr autoRecover="0"/>
</workbook>
</file>

<file path=xl/calcChain.xml><?xml version="1.0" encoding="utf-8"?>
<calcChain xmlns="http://schemas.openxmlformats.org/spreadsheetml/2006/main">
  <c r="G11" i="4" l="1"/>
  <c r="D11" i="4"/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D37" i="4" s="1"/>
  <c r="F37" i="4"/>
  <c r="F39" i="4" s="1"/>
  <c r="E37" i="4"/>
  <c r="E39" i="4" s="1"/>
  <c r="C37" i="4"/>
  <c r="C39" i="4" s="1"/>
  <c r="B37" i="4"/>
  <c r="B39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2" i="4"/>
  <c r="D12" i="4"/>
  <c r="G10" i="4"/>
  <c r="D10" i="4"/>
  <c r="G9" i="4"/>
  <c r="D9" i="4"/>
  <c r="G8" i="4"/>
  <c r="D8" i="4"/>
  <c r="G7" i="4"/>
  <c r="D7" i="4"/>
  <c r="G6" i="4"/>
  <c r="D6" i="4"/>
  <c r="G5" i="4"/>
  <c r="D5" i="4"/>
  <c r="D21" i="4" l="1"/>
  <c r="G21" i="4"/>
  <c r="G16" i="4"/>
  <c r="D16" i="4"/>
  <c r="D31" i="4"/>
  <c r="D39" i="4" s="1"/>
  <c r="G31" i="4"/>
  <c r="G39" i="4" s="1"/>
</calcChain>
</file>

<file path=xl/sharedStrings.xml><?xml version="1.0" encoding="utf-8"?>
<sst xmlns="http://schemas.openxmlformats.org/spreadsheetml/2006/main" count="100" uniqueCount="52">
  <si>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</si>
  <si>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</si>
  <si>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</si>
  <si>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</si>
  <si>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</si>
  <si>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</si>
  <si>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</si>
  <si>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</si>
  <si>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</si>
  <si>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</si>
  <si>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</si>
  <si>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</si>
  <si>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</si>
  <si>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</si>
  <si>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</si>
  <si>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</si>
  <si>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</si>
  <si>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</si>
  <si>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</si>
  <si>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</si>
  <si>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</si>
  <si>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</si>
  <si>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</si>
  <si>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</si>
  <si>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</si>
  <si>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</si>
  <si>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</si>
  <si>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</si>
  <si>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</si>
  <si>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</si>
  <si>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</si>
  <si>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</si>
  <si>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</si>
  <si>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</si>
  <si>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</si>
  <si>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</si>
  <si>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</si>
  <si>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</si>
  <si>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</si>
  <si>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</si>
  <si>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</si>
  <si>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</si>
  <si>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</si>
  <si>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</si>
  <si>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</si>
  <si>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</si>
  <si>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</si>
  <si>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para el Desarrollo Integral de la Familia del Municipio de Apaseo el Grande, Gto.
Estado Analítico de Ingresos
Del 1 de Enero al 31 de Marzo de 2023</t>
  </si>
  <si>
    <t>LIC MARIA GUADALUPE HERRERA GARCIA</t>
  </si>
  <si>
    <t>CP MARIA  DE LOURDES JIMENEZ HERNANDEZ</t>
  </si>
  <si>
    <t>DIRECTORA GENERAL DIF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</si>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</sst>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6" fillId="0" borderId="0"/>
    <xf numFmtId="0" fontId="4" fillId="0" borderId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6" xfId="8" quotePrefix="1" applyFont="1" applyFill="1" applyBorder="1" applyAlignment="1">
      <alignment horizontal="center" vertical="center" wrapText="1"/>
    </xf>
    <xf numFmtId="0" fontId="9" fillId="2" borderId="3" xfId="8" quotePrefix="1" applyFont="1" applyFill="1" applyBorder="1" applyAlignment="1">
      <alignment horizontal="center" vertical="center" wrapText="1"/>
    </xf>
    <xf numFmtId="0" fontId="9" fillId="0" borderId="5" xfId="8" applyFont="1" applyFill="1" applyBorder="1" applyAlignment="1" applyProtection="1">
      <alignment horizontal="left" vertical="top" indent="3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4" fillId="0" borderId="9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5" xfId="8" applyFont="1" applyFill="1" applyBorder="1" applyAlignment="1" applyProtection="1">
      <alignment horizontal="center" vertical="top" wrapText="1"/>
    </xf>
    <xf numFmtId="4" fontId="4" fillId="0" borderId="8" xfId="8" applyNumberFormat="1" applyFont="1" applyFill="1" applyBorder="1" applyAlignment="1" applyProtection="1">
      <alignment vertical="top"/>
      <protection locked="0"/>
    </xf>
    <xf numFmtId="4" fontId="4" fillId="0" borderId="10" xfId="8" applyNumberFormat="1" applyFont="1" applyFill="1" applyBorder="1" applyAlignment="1" applyProtection="1">
      <alignment vertical="top"/>
      <protection locked="0"/>
    </xf>
    <xf numFmtId="4" fontId="8" fillId="0" borderId="3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4" xfId="8" applyNumberFormat="1" applyFont="1" applyFill="1" applyBorder="1" applyAlignment="1" applyProtection="1">
      <alignment vertical="top"/>
      <protection locked="0"/>
    </xf>
    <xf numFmtId="4" fontId="9" fillId="0" borderId="6" xfId="8" applyNumberFormat="1" applyFont="1" applyFill="1" applyBorder="1" applyAlignment="1" applyProtection="1">
      <alignment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5" xfId="8" applyNumberFormat="1" applyFont="1" applyFill="1" applyBorder="1" applyAlignment="1" applyProtection="1">
      <alignment vertical="top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0" xfId="8" applyFont="1" applyFill="1" applyBorder="1" applyAlignment="1" applyProtection="1">
      <alignment horizontal="left" vertical="top" wrapText="1" indent="1"/>
      <protection locked="0"/>
    </xf>
    <xf numFmtId="0" fontId="9" fillId="0" borderId="2" xfId="8" applyFont="1" applyFill="1" applyBorder="1" applyAlignment="1" applyProtection="1">
      <alignment horizontal="left" vertical="top" indent="1"/>
    </xf>
    <xf numFmtId="0" fontId="8" fillId="0" borderId="0" xfId="8" applyFont="1" applyFill="1" applyBorder="1" applyAlignment="1" applyProtection="1">
      <alignment horizontal="left" vertical="top" wrapText="1" indent="2"/>
    </xf>
    <xf numFmtId="0" fontId="9" fillId="0" borderId="2" xfId="8" applyFont="1" applyFill="1" applyBorder="1" applyAlignment="1" applyProtection="1">
      <alignment horizontal="left" vertical="top" wrapText="1" indent="1"/>
    </xf>
    <xf numFmtId="0" fontId="9" fillId="2" borderId="4" xfId="8" applyFont="1" applyFill="1" applyBorder="1" applyAlignment="1" applyProtection="1">
      <alignment horizontal="center" vertical="center" wrapText="1"/>
      <protection locked="0"/>
    </xf>
    <xf numFmtId="0" fontId="9" fillId="2" borderId="5" xfId="8" applyFont="1" applyFill="1" applyBorder="1" applyAlignment="1" applyProtection="1">
      <alignment horizontal="center" vertical="center" wrapText="1"/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7" xfId="8" applyFont="1" applyFill="1" applyBorder="1" applyAlignment="1">
      <alignment horizontal="center" vertical="center"/>
    </xf>
    <xf numFmtId="0" fontId="9" fillId="2" borderId="0" xfId="8" applyFont="1" applyFill="1" applyBorder="1" applyAlignment="1">
      <alignment horizontal="center" vertical="center"/>
    </xf>
    <xf numFmtId="0" fontId="9" fillId="2" borderId="11" xfId="8" applyFont="1" applyFill="1" applyBorder="1" applyAlignment="1">
      <alignment horizontal="center" vertical="center"/>
    </xf>
    <xf numFmtId="0" fontId="9" fillId="2" borderId="7" xfId="8" applyFont="1" applyFill="1" applyBorder="1" applyAlignment="1">
      <alignment horizontal="center" vertical="center" wrapText="1"/>
    </xf>
    <xf numFmtId="0" fontId="9" fillId="2" borderId="0" xfId="8" applyFont="1" applyFill="1" applyBorder="1" applyAlignment="1">
      <alignment horizontal="center" vertical="center" wrapText="1"/>
    </xf>
    <xf numFmtId="0" fontId="9" fillId="2" borderId="11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 wrapText="1"/>
    </xf>
    <xf numFmtId="0" fontId="1" fillId="0" borderId="0" xfId="18"/>
    <xf numFmtId="4" fontId="14" fillId="0" borderId="0" xfId="26" applyNumberFormat="1" applyFont="1"/>
    <xf numFmtId="0" fontId="8" fillId="0" borderId="0" xfId="9" applyFont="1" applyAlignment="1" applyProtection="1">
      <alignment vertical="top" wrapText="1"/>
      <protection locked="0"/>
    </xf>
    <xf numFmtId="0" fontId="8" fillId="0" borderId="0" xfId="9" applyFont="1" applyAlignment="1" applyProtection="1">
      <alignment vertical="top"/>
      <protection locked="0"/>
    </xf>
    <xf numFmtId="4" fontId="8" fillId="0" borderId="0" xfId="9" applyNumberFormat="1" applyFont="1" applyAlignment="1" applyProtection="1">
      <alignment vertical="top"/>
      <protection locked="0"/>
    </xf>
  </cellXfs>
  <cellStyles count="47">
    <cellStyle name="=C:\WINNT\SYSTEM32\COMMAND.COM" xfId="1"/>
    <cellStyle name="Euro" xfId="2"/>
    <cellStyle name="Millares 2" xfId="3"/>
    <cellStyle name="Millares 2 2" xfId="4"/>
    <cellStyle name="Millares 2 2 2" xfId="39"/>
    <cellStyle name="Millares 2 2 3" xfId="31"/>
    <cellStyle name="Millares 2 3" xfId="5"/>
    <cellStyle name="Millares 2 3 2" xfId="40"/>
    <cellStyle name="Millares 2 3 3" xfId="32"/>
    <cellStyle name="Millares 2 4" xfId="38"/>
    <cellStyle name="Millares 2 5" xfId="19"/>
    <cellStyle name="Millares 3" xfId="6"/>
    <cellStyle name="Millares 3 2" xfId="41"/>
    <cellStyle name="Millares 3 3" xfId="35"/>
    <cellStyle name="Millares 4" xfId="33"/>
    <cellStyle name="Millares 5" xfId="34"/>
    <cellStyle name="Moneda 2" xfId="7"/>
    <cellStyle name="Moneda 2 2" xfId="42"/>
    <cellStyle name="Normal" xfId="0" builtinId="0"/>
    <cellStyle name="Normal 2" xfId="8"/>
    <cellStyle name="Normal 2 2" xfId="9"/>
    <cellStyle name="Normal 2 3" xfId="26"/>
    <cellStyle name="Normal 2 4" xfId="36"/>
    <cellStyle name="Normal 2 5" xfId="20"/>
    <cellStyle name="Normal 3" xfId="10"/>
    <cellStyle name="Normal 3 2" xfId="27"/>
    <cellStyle name="Normal 3 2 2" xfId="29"/>
    <cellStyle name="Normal 3 3" xfId="28"/>
    <cellStyle name="Normal 3 4" xfId="25"/>
    <cellStyle name="Normal 4" xfId="11"/>
    <cellStyle name="Normal 4 2" xfId="12"/>
    <cellStyle name="Normal 4 3" xfId="43"/>
    <cellStyle name="Normal 4 4" xfId="21"/>
    <cellStyle name="Normal 5" xfId="13"/>
    <cellStyle name="Normal 5 2" xfId="14"/>
    <cellStyle name="Normal 5 3" xfId="44"/>
    <cellStyle name="Normal 5 4" xfId="22"/>
    <cellStyle name="Normal 56" xfId="23"/>
    <cellStyle name="Normal 6" xfId="15"/>
    <cellStyle name="Normal 6 2" xfId="16"/>
    <cellStyle name="Normal 6 2 2" xfId="46"/>
    <cellStyle name="Normal 6 3" xfId="45"/>
    <cellStyle name="Normal 7" xfId="37"/>
    <cellStyle name="Normal 8" xfId="18"/>
    <cellStyle name="Porcentaje 2" xfId="24"/>
    <cellStyle name="Porcentaje 3" xfId="30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tabSelected="1" zoomScaleNormal="100" workbookViewId="0">
      <selection activeCell="A46" sqref="A1:G46"/>
    </sheetView>
  </sheetViews>
  <sheetFormatPr baseColWidth="10" defaultColWidth="12" defaultRowHeight="11.25" x14ac:dyDescent="0.2"/>
  <cols>
    <col min="1" max="1" width="62.5" style="2" customWidth="1"/>
    <col min="2" max="2" width="14.6640625" style="2" customWidth="1"/>
    <col min="3" max="3" width="12.83203125" style="2" customWidth="1"/>
    <col min="4" max="4" width="14.6640625" style="2" customWidth="1"/>
    <col min="5" max="5" width="13.83203125" style="2" customWidth="1"/>
    <col min="6" max="6" width="14.33203125" style="2" customWidth="1"/>
    <col min="7" max="7" width="13.6640625" style="2" customWidth="1"/>
    <col min="8" max="16384" width="12" style="2"/>
  </cols>
  <sheetData>
    <row r="1" spans="1:8" s="3" customFormat="1" ht="39.950000000000003" customHeight="1" x14ac:dyDescent="0.2">
      <c r="A1" s="35" t="s">
        <v>47</v>
      </c>
      <c r="B1" s="36"/>
      <c r="C1" s="36"/>
      <c r="D1" s="36"/>
      <c r="E1" s="36"/>
      <c r="F1" s="36"/>
      <c r="G1" s="37"/>
    </row>
    <row r="2" spans="1:8" s="3" customFormat="1" x14ac:dyDescent="0.2">
      <c r="A2" s="38" t="s">
        <v>14</v>
      </c>
      <c r="B2" s="36" t="s">
        <v>22</v>
      </c>
      <c r="C2" s="36"/>
      <c r="D2" s="36"/>
      <c r="E2" s="36"/>
      <c r="F2" s="36"/>
      <c r="G2" s="44" t="s">
        <v>19</v>
      </c>
    </row>
    <row r="3" spans="1:8" s="1" customFormat="1" ht="24.95" customHeight="1" x14ac:dyDescent="0.2">
      <c r="A3" s="39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5"/>
    </row>
    <row r="4" spans="1:8" s="1" customFormat="1" x14ac:dyDescent="0.2">
      <c r="A4" s="40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0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28" t="s">
        <v>34</v>
      </c>
    </row>
    <row r="6" spans="1:8" x14ac:dyDescent="0.2">
      <c r="A6" s="31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28" t="s">
        <v>44</v>
      </c>
    </row>
    <row r="7" spans="1:8" x14ac:dyDescent="0.2">
      <c r="A7" s="30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28" t="s">
        <v>35</v>
      </c>
    </row>
    <row r="8" spans="1:8" x14ac:dyDescent="0.2">
      <c r="A8" s="30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28" t="s">
        <v>36</v>
      </c>
    </row>
    <row r="9" spans="1:8" x14ac:dyDescent="0.2">
      <c r="A9" s="30" t="s">
        <v>4</v>
      </c>
      <c r="B9" s="16">
        <v>0</v>
      </c>
      <c r="C9" s="16">
        <v>0</v>
      </c>
      <c r="D9" s="16">
        <f t="shared" si="0"/>
        <v>0</v>
      </c>
      <c r="E9" s="16">
        <v>0</v>
      </c>
      <c r="F9" s="16">
        <v>0</v>
      </c>
      <c r="G9" s="16">
        <f t="shared" si="1"/>
        <v>0</v>
      </c>
      <c r="H9" s="28" t="s">
        <v>37</v>
      </c>
    </row>
    <row r="10" spans="1:8" x14ac:dyDescent="0.2">
      <c r="A10" s="31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28" t="s">
        <v>38</v>
      </c>
    </row>
    <row r="11" spans="1:8" x14ac:dyDescent="0.2">
      <c r="A11" s="30" t="s">
        <v>24</v>
      </c>
      <c r="B11" s="16">
        <v>2423164.0099999998</v>
      </c>
      <c r="C11" s="16">
        <v>-385839.84</v>
      </c>
      <c r="D11" s="16">
        <f>B11+C11</f>
        <v>2037324.1699999997</v>
      </c>
      <c r="E11" s="16">
        <v>397003.52000000002</v>
      </c>
      <c r="F11" s="16">
        <v>397003.52000000002</v>
      </c>
      <c r="G11" s="16">
        <f>F11-B11</f>
        <v>-2026160.4899999998</v>
      </c>
      <c r="H11" s="28" t="s">
        <v>39</v>
      </c>
    </row>
    <row r="12" spans="1:8" ht="22.5" x14ac:dyDescent="0.2">
      <c r="A12" s="30" t="s">
        <v>25</v>
      </c>
      <c r="B12" s="16">
        <v>0</v>
      </c>
      <c r="C12" s="16">
        <v>0</v>
      </c>
      <c r="D12" s="16">
        <f t="shared" si="2"/>
        <v>0</v>
      </c>
      <c r="E12" s="16">
        <v>0</v>
      </c>
      <c r="F12" s="16">
        <v>0</v>
      </c>
      <c r="G12" s="16">
        <f t="shared" si="3"/>
        <v>0</v>
      </c>
      <c r="H12" s="28" t="s">
        <v>40</v>
      </c>
    </row>
    <row r="13" spans="1:8" ht="22.5" x14ac:dyDescent="0.2">
      <c r="A13" s="30" t="s">
        <v>26</v>
      </c>
      <c r="B13" s="16">
        <v>15419863.390000001</v>
      </c>
      <c r="C13" s="16">
        <v>385839.84</v>
      </c>
      <c r="D13" s="16">
        <f t="shared" si="2"/>
        <v>15805703.23</v>
      </c>
      <c r="E13" s="16">
        <v>3958368.86</v>
      </c>
      <c r="F13" s="16">
        <v>3958368.86</v>
      </c>
      <c r="G13" s="16">
        <f t="shared" si="3"/>
        <v>-11461494.530000001</v>
      </c>
      <c r="H13" s="28" t="s">
        <v>41</v>
      </c>
    </row>
    <row r="14" spans="1:8" x14ac:dyDescent="0.2">
      <c r="A14" s="30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28" t="s">
        <v>42</v>
      </c>
    </row>
    <row r="15" spans="1:8" x14ac:dyDescent="0.2">
      <c r="B15" s="12"/>
      <c r="C15" s="12"/>
      <c r="D15" s="12"/>
      <c r="E15" s="12"/>
      <c r="F15" s="12"/>
      <c r="G15" s="12"/>
      <c r="H15" s="28" t="s">
        <v>43</v>
      </c>
    </row>
    <row r="16" spans="1:8" x14ac:dyDescent="0.2">
      <c r="A16" s="9" t="s">
        <v>13</v>
      </c>
      <c r="B16" s="17">
        <f>SUM(B5:B14)</f>
        <v>17843027.399999999</v>
      </c>
      <c r="C16" s="17">
        <f t="shared" ref="C16:G16" si="6">SUM(C5:C14)</f>
        <v>0</v>
      </c>
      <c r="D16" s="17">
        <f t="shared" si="6"/>
        <v>17843027.399999999</v>
      </c>
      <c r="E16" s="17">
        <f t="shared" si="6"/>
        <v>4355372.38</v>
      </c>
      <c r="F16" s="10">
        <f t="shared" si="6"/>
        <v>4355372.38</v>
      </c>
      <c r="G16" s="11">
        <f t="shared" si="6"/>
        <v>-13487655.020000001</v>
      </c>
      <c r="H16" s="28" t="s">
        <v>43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28" t="s">
        <v>43</v>
      </c>
    </row>
    <row r="18" spans="1:8" ht="10.15" customHeight="1" x14ac:dyDescent="0.2">
      <c r="A18" s="41" t="s">
        <v>23</v>
      </c>
      <c r="B18" s="36" t="s">
        <v>22</v>
      </c>
      <c r="C18" s="36"/>
      <c r="D18" s="36"/>
      <c r="E18" s="36"/>
      <c r="F18" s="36"/>
      <c r="G18" s="44" t="s">
        <v>19</v>
      </c>
      <c r="H18" s="28" t="s">
        <v>43</v>
      </c>
    </row>
    <row r="19" spans="1:8" ht="22.5" x14ac:dyDescent="0.2">
      <c r="A19" s="42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5"/>
      <c r="H19" s="28" t="s">
        <v>43</v>
      </c>
    </row>
    <row r="20" spans="1:8" x14ac:dyDescent="0.2">
      <c r="A20" s="43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28" t="s">
        <v>43</v>
      </c>
    </row>
    <row r="21" spans="1:8" x14ac:dyDescent="0.2">
      <c r="A21" s="32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28" t="s">
        <v>43</v>
      </c>
    </row>
    <row r="22" spans="1:8" x14ac:dyDescent="0.2">
      <c r="A22" s="33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28" t="s">
        <v>34</v>
      </c>
    </row>
    <row r="23" spans="1:8" x14ac:dyDescent="0.2">
      <c r="A23" s="33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28" t="s">
        <v>44</v>
      </c>
    </row>
    <row r="24" spans="1:8" x14ac:dyDescent="0.2">
      <c r="A24" s="33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28" t="s">
        <v>35</v>
      </c>
    </row>
    <row r="25" spans="1:8" x14ac:dyDescent="0.2">
      <c r="A25" s="33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28" t="s">
        <v>36</v>
      </c>
    </row>
    <row r="26" spans="1:8" x14ac:dyDescent="0.2">
      <c r="A26" s="33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28" t="s">
        <v>37</v>
      </c>
    </row>
    <row r="27" spans="1:8" x14ac:dyDescent="0.2">
      <c r="A27" s="33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28" t="s">
        <v>38</v>
      </c>
    </row>
    <row r="28" spans="1:8" ht="22.5" x14ac:dyDescent="0.2">
      <c r="A28" s="33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28" t="s">
        <v>40</v>
      </c>
    </row>
    <row r="29" spans="1:8" ht="22.5" x14ac:dyDescent="0.2">
      <c r="A29" s="33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28" t="s">
        <v>41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28" t="s">
        <v>43</v>
      </c>
    </row>
    <row r="31" spans="1:8" ht="41.25" customHeight="1" x14ac:dyDescent="0.2">
      <c r="A31" s="34" t="s">
        <v>45</v>
      </c>
      <c r="B31" s="20">
        <f t="shared" ref="B31:G31" si="14">SUM(B32:B35)</f>
        <v>17843027.399999999</v>
      </c>
      <c r="C31" s="20">
        <f t="shared" si="14"/>
        <v>0</v>
      </c>
      <c r="D31" s="20">
        <f t="shared" si="14"/>
        <v>17843027.399999999</v>
      </c>
      <c r="E31" s="20">
        <f t="shared" si="14"/>
        <v>4355372.38</v>
      </c>
      <c r="F31" s="20">
        <f t="shared" si="14"/>
        <v>4355372.38</v>
      </c>
      <c r="G31" s="20">
        <f t="shared" si="14"/>
        <v>-13487655.020000001</v>
      </c>
      <c r="H31" s="28" t="s">
        <v>43</v>
      </c>
    </row>
    <row r="32" spans="1:8" x14ac:dyDescent="0.2">
      <c r="A32" s="33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28" t="s">
        <v>44</v>
      </c>
    </row>
    <row r="33" spans="1:8" x14ac:dyDescent="0.2">
      <c r="A33" s="33" t="s">
        <v>31</v>
      </c>
      <c r="B33" s="19">
        <v>0</v>
      </c>
      <c r="C33" s="19">
        <v>0</v>
      </c>
      <c r="D33" s="19">
        <f>B33+C33</f>
        <v>0</v>
      </c>
      <c r="E33" s="19">
        <v>0</v>
      </c>
      <c r="F33" s="19">
        <v>0</v>
      </c>
      <c r="G33" s="19">
        <f t="shared" ref="G33:G34" si="15">F33-B33</f>
        <v>0</v>
      </c>
      <c r="H33" s="28" t="s">
        <v>37</v>
      </c>
    </row>
    <row r="34" spans="1:8" ht="22.5" x14ac:dyDescent="0.2">
      <c r="A34" s="33" t="s">
        <v>32</v>
      </c>
      <c r="B34" s="19">
        <v>2423164.0099999998</v>
      </c>
      <c r="C34" s="19">
        <v>-385839.84</v>
      </c>
      <c r="D34" s="19">
        <f>B34+C34</f>
        <v>2037324.1699999997</v>
      </c>
      <c r="E34" s="19">
        <v>397003.52000000002</v>
      </c>
      <c r="F34" s="19">
        <v>397003.52000000002</v>
      </c>
      <c r="G34" s="19">
        <f t="shared" si="15"/>
        <v>-2026160.4899999998</v>
      </c>
      <c r="H34" s="28" t="s">
        <v>39</v>
      </c>
    </row>
    <row r="35" spans="1:8" ht="22.5" x14ac:dyDescent="0.2">
      <c r="A35" s="33" t="s">
        <v>26</v>
      </c>
      <c r="B35" s="19">
        <v>15419863.390000001</v>
      </c>
      <c r="C35" s="19">
        <v>385839.84</v>
      </c>
      <c r="D35" s="19">
        <f>B35+C35</f>
        <v>15805703.23</v>
      </c>
      <c r="E35" s="19">
        <v>3958368.86</v>
      </c>
      <c r="F35" s="19">
        <v>3958368.86</v>
      </c>
      <c r="G35" s="19">
        <f t="shared" ref="G35" si="16">F35-B35</f>
        <v>-11461494.530000001</v>
      </c>
      <c r="H35" s="28" t="s">
        <v>41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28" t="s">
        <v>43</v>
      </c>
    </row>
    <row r="37" spans="1:8" x14ac:dyDescent="0.2">
      <c r="A37" s="32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28" t="s">
        <v>43</v>
      </c>
    </row>
    <row r="38" spans="1:8" x14ac:dyDescent="0.2">
      <c r="A38" s="33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28" t="s">
        <v>42</v>
      </c>
    </row>
    <row r="39" spans="1:8" x14ac:dyDescent="0.2">
      <c r="A39" s="14" t="s">
        <v>13</v>
      </c>
      <c r="B39" s="17">
        <f>SUM(B37+B31+B21)</f>
        <v>17843027.399999999</v>
      </c>
      <c r="C39" s="17">
        <f t="shared" ref="C39:G39" si="18">SUM(C37+C31+C21)</f>
        <v>0</v>
      </c>
      <c r="D39" s="17">
        <f t="shared" si="18"/>
        <v>17843027.399999999</v>
      </c>
      <c r="E39" s="17">
        <f t="shared" si="18"/>
        <v>4355372.38</v>
      </c>
      <c r="F39" s="17">
        <f t="shared" si="18"/>
        <v>4355372.38</v>
      </c>
      <c r="G39" s="11">
        <f t="shared" si="18"/>
        <v>-13487655.020000001</v>
      </c>
      <c r="H39" s="28" t="s">
        <v>43</v>
      </c>
    </row>
    <row r="40" spans="1:8" x14ac:dyDescent="0.2">
      <c r="A40" s="22"/>
      <c r="B40" s="23"/>
      <c r="C40" s="23"/>
      <c r="D40" s="23"/>
      <c r="E40" s="24" t="s">
        <v>21</v>
      </c>
      <c r="F40" s="25"/>
      <c r="G40" s="21"/>
      <c r="H40" s="28" t="s">
        <v>43</v>
      </c>
    </row>
    <row r="41" spans="1:8" x14ac:dyDescent="0.2">
      <c r="A41" s="29" t="s">
        <v>46</v>
      </c>
    </row>
    <row r="43" spans="1:8" ht="15" x14ac:dyDescent="0.25">
      <c r="A43" s="46"/>
      <c r="B43" s="46"/>
      <c r="C43" s="47"/>
      <c r="D43" s="47"/>
    </row>
    <row r="44" spans="1:8" ht="15" x14ac:dyDescent="0.25">
      <c r="A44" s="46"/>
      <c r="B44" s="46"/>
      <c r="C44" s="47"/>
      <c r="D44" s="47"/>
    </row>
    <row r="45" spans="1:8" x14ac:dyDescent="0.2">
      <c r="A45" s="48" t="s">
        <v>48</v>
      </c>
      <c r="C45" s="50"/>
      <c r="D45" s="49" t="s">
        <v>49</v>
      </c>
    </row>
    <row r="46" spans="1:8" x14ac:dyDescent="0.2">
      <c r="A46" s="48" t="s">
        <v>50</v>
      </c>
      <c r="C46" s="50"/>
      <c r="D46" s="49" t="s">
        <v>51</v>
      </c>
    </row>
  </sheetData>
  <sheetProtection formatCells="0" formatColumns="0" formatRows="0" insertRows="0" autoFilter="0"/>
  <mergeCells count="7">
    <mergeCell ref="A1:G1"/>
    <mergeCell ref="A2:A4"/>
    <mergeCell ref="A18:A20"/>
    <mergeCell ref="B2:F2"/>
    <mergeCell ref="G2:G3"/>
    <mergeCell ref="B18:F18"/>
    <mergeCell ref="G18:G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ignoredErrors>
    <ignoredError sqref="B20:F20 B4:F4 H5:H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Municipal</cp:lastModifiedBy>
  <cp:lastPrinted>2023-04-28T16:52:22Z</cp:lastPrinted>
  <dcterms:created xsi:type="dcterms:W3CDTF">2012-12-11T20:48:19Z</dcterms:created>
  <dcterms:modified xsi:type="dcterms:W3CDTF">2023-04-28T16:52:25Z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