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INFORMACION PRESUPUESTAL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E16" i="1" s="1"/>
  <c r="H6" i="1" l="1"/>
  <c r="H16" i="1" s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<sst xmlns="http://schemas.openxmlformats.org/spreadsheetml/2006/main" count="22" uniqueCount="22">
  <si>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Apaseo el Grande, Gto.
Estado Analítico del Ejercicio del Presupuesto de Egresos
Clasificación Ecónomica (Por Tipo de Gasto)
Del 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</si>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</sst>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0" xfId="0" applyFont="1"/>
    <xf numFmtId="0" fontId="5" fillId="0" borderId="0" xfId="2" applyFont="1" applyFill="1" applyBorder="1" applyAlignment="1" applyProtection="1">
      <alignment vertical="top"/>
      <protection locked="0"/>
    </xf>
    <xf numFmtId="0" fontId="0" fillId="0" borderId="0" xfId="2" applyFont="1" applyFill="1" applyBorder="1" applyAlignment="1" applyProtection="1">
      <alignment vertical="top" wrapText="1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1" fillId="0" borderId="0" xfId="3" applyAlignment="1"/>
  </cellXfs>
  <cellStyles count="4">
    <cellStyle name="Normal" xfId="0" builtinId="0"/>
    <cellStyle name="Normal 2" xfId="2"/>
    <cellStyle name="Normal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XFD1048576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16625892.92</v>
      </c>
      <c r="D6" s="18">
        <v>-18000</v>
      </c>
      <c r="E6" s="18">
        <f>C6+D6</f>
        <v>16607892.92</v>
      </c>
      <c r="F6" s="18">
        <v>10859063.789999999</v>
      </c>
      <c r="G6" s="18">
        <v>10859063.789999999</v>
      </c>
      <c r="H6" s="18">
        <f>E6-F6</f>
        <v>5748829.1300000008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367466.51</v>
      </c>
      <c r="D8" s="18">
        <v>18000</v>
      </c>
      <c r="E8" s="18">
        <f>C8+D8</f>
        <v>385466.51</v>
      </c>
      <c r="F8" s="18">
        <v>131168</v>
      </c>
      <c r="G8" s="18">
        <v>131168</v>
      </c>
      <c r="H8" s="18">
        <f>E8-F8</f>
        <v>254298.51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16993359.43</v>
      </c>
      <c r="D16" s="24">
        <f>SUM(D6+D8+D10+D12+D14)</f>
        <v>0</v>
      </c>
      <c r="E16" s="24">
        <f>SUM(E6+E8+E10+E12+E14)</f>
        <v>16993359.43</v>
      </c>
      <c r="F16" s="24">
        <f t="shared" ref="F16:H16" si="0">SUM(F6+F8+F10+F12+F14)</f>
        <v>10990231.789999999</v>
      </c>
      <c r="G16" s="24">
        <f t="shared" si="0"/>
        <v>10990231.789999999</v>
      </c>
      <c r="H16" s="24">
        <f t="shared" si="0"/>
        <v>6003127.6400000006</v>
      </c>
    </row>
    <row r="17" spans="2:6" s="26" customFormat="1" x14ac:dyDescent="0.25">
      <c r="B17" s="25" t="s">
        <v>17</v>
      </c>
    </row>
    <row r="18" spans="2:6" s="26" customFormat="1" x14ac:dyDescent="0.25">
      <c r="B18" s="27"/>
    </row>
    <row r="19" spans="2:6" s="26" customFormat="1" x14ac:dyDescent="0.25">
      <c r="B19" s="28"/>
    </row>
    <row r="20" spans="2:6" s="26" customFormat="1" ht="11.25" x14ac:dyDescent="0.25"/>
    <row r="21" spans="2:6" s="26" customFormat="1" x14ac:dyDescent="0.25">
      <c r="B21" s="29" t="s">
        <v>18</v>
      </c>
      <c r="F21" s="29" t="s">
        <v>19</v>
      </c>
    </row>
    <row r="22" spans="2:6" s="26" customFormat="1" x14ac:dyDescent="0.25">
      <c r="B22" s="29" t="s">
        <v>20</v>
      </c>
      <c r="F22" s="29" t="s">
        <v>21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2022-10-24T20:19:42Z</dcterms:created>
  <dcterms:modified xsi:type="dcterms:W3CDTF">2022-10-24T20:20:17Z</dcterms:modified>
</cp:coreProperties>
</file>