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<sst xmlns="http://schemas.openxmlformats.org/spreadsheetml/2006/main" count="105" uniqueCount="57">
  <si>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</si>
  <si>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</si>
  <si>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</si>
  <si>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</si>
  <si>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</si>
  <si>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</si>
  <si>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</si>
  <si>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</si>
  <si>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</si>
  <si>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</si>
  <si>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</si>
  <si>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</si>
  <si>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</si>
  <si>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</si>
  <si>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</si>
  <si>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</si>
  <si>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</si>
  <si>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</si>
  <si>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</si>
  <si>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</si>
  <si>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</si>
  <si>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</si>
  <si>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</si>
  <si>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</si>
  <si>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</si>
  <si>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</si>
  <si>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</si>
  <si>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</si>
  <si>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</si>
  <si>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</si>
  <si>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</si>
  <si>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</si>
  <si>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</si>
  <si>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</si>
  <si>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</si>
  <si>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</si>
  <si>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</si>
  <si>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</si>
  <si>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</si>
  <si>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</si>
  <si>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</si>
  <si>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</si>
  <si>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</si>
  <si>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</si>
  <si>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</si>
  <si>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</si>
  <si>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</si>
  <si>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</si>
  <si>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</si>
  <si>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</si>
  <si>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Apaseo el Grande
Estado Analítico de Ingresos
Del 1 de Enero al 30 de Junio de 2022</t>
  </si>
  <si>
    <t>________________________________</t>
  </si>
  <si>
    <t>______________________________</t>
  </si>
  <si>
    <t>DAVID GUERRA BANDA</t>
  </si>
  <si>
    <t>PROF. SEBASTIAN LAZARO LUNA</t>
  </si>
  <si>
    <t>ENCARGADO DE PRESUPESTO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</si>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</sst>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2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" fillId="0" borderId="0"/>
    <xf numFmtId="0" fontId="1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</cellXfs>
  <cellStyles count="82">
    <cellStyle name="=C:\WINNT\SYSTEM32\COMMAND.COM" xfId="1"/>
    <cellStyle name="Euro" xfId="2"/>
    <cellStyle name="Hipervínculo 2" xfId="65"/>
    <cellStyle name="Hipervínculo 3" xfId="70"/>
    <cellStyle name="Millares 2" xfId="3"/>
    <cellStyle name="Millares 2 10" xfId="18"/>
    <cellStyle name="Millares 2 2" xfId="4"/>
    <cellStyle name="Millares 2 2 2" xfId="71"/>
    <cellStyle name="Millares 2 2 3" xfId="52"/>
    <cellStyle name="Millares 2 2 4" xfId="43"/>
    <cellStyle name="Millares 2 2 5" xfId="35"/>
    <cellStyle name="Millares 2 2 6" xfId="27"/>
    <cellStyle name="Millares 2 2 7" xfId="19"/>
    <cellStyle name="Millares 2 3" xfId="5"/>
    <cellStyle name="Millares 2 3 2" xfId="72"/>
    <cellStyle name="Millares 2 3 3" xfId="53"/>
    <cellStyle name="Millares 2 3 4" xfId="44"/>
    <cellStyle name="Millares 2 3 5" xfId="36"/>
    <cellStyle name="Millares 2 3 6" xfId="28"/>
    <cellStyle name="Millares 2 3 7" xfId="20"/>
    <cellStyle name="Millares 2 4" xfId="62"/>
    <cellStyle name="Millares 2 5" xfId="51"/>
    <cellStyle name="Millares 2 6" xfId="42"/>
    <cellStyle name="Millares 2 7" xfId="34"/>
    <cellStyle name="Millares 2 8" xfId="26"/>
    <cellStyle name="Millares 2 9" xfId="77"/>
    <cellStyle name="Millares 3" xfId="6"/>
    <cellStyle name="Millares 3 2" xfId="73"/>
    <cellStyle name="Millares 3 3" xfId="54"/>
    <cellStyle name="Millares 3 4" xfId="45"/>
    <cellStyle name="Millares 3 5" xfId="37"/>
    <cellStyle name="Millares 3 6" xfId="29"/>
    <cellStyle name="Millares 3 7" xfId="78"/>
    <cellStyle name="Millares 3 8" xfId="21"/>
    <cellStyle name="Moneda 2" xfId="7"/>
    <cellStyle name="Moneda 2 2" xfId="74"/>
    <cellStyle name="Moneda 2 3" xfId="55"/>
    <cellStyle name="Moneda 2 4" xfId="46"/>
    <cellStyle name="Moneda 2 5" xfId="38"/>
    <cellStyle name="Moneda 2 6" xfId="30"/>
    <cellStyle name="Moneda 2 7" xfId="22"/>
    <cellStyle name="Normal" xfId="0" builtinId="0"/>
    <cellStyle name="Normal 2" xfId="8"/>
    <cellStyle name="Normal 2 10" xfId="79"/>
    <cellStyle name="Normal 2 11" xfId="23"/>
    <cellStyle name="Normal 2 2" xfId="9"/>
    <cellStyle name="Normal 2 3" xfId="67"/>
    <cellStyle name="Normal 2 4" xfId="69"/>
    <cellStyle name="Normal 2 5" xfId="61"/>
    <cellStyle name="Normal 2 6" xfId="56"/>
    <cellStyle name="Normal 2 7" xfId="47"/>
    <cellStyle name="Normal 2 8" xfId="39"/>
    <cellStyle name="Normal 2 9" xfId="31"/>
    <cellStyle name="Normal 3" xfId="10"/>
    <cellStyle name="Normal 3 2" xfId="63"/>
    <cellStyle name="Normal 3 2 2" xfId="66"/>
    <cellStyle name="Normal 3 3" xfId="57"/>
    <cellStyle name="Normal 3 4" xfId="48"/>
    <cellStyle name="Normal 4" xfId="11"/>
    <cellStyle name="Normal 4 2" xfId="12"/>
    <cellStyle name="Normal 4 3" xfId="64"/>
    <cellStyle name="Normal 5" xfId="13"/>
    <cellStyle name="Normal 5 2" xfId="14"/>
    <cellStyle name="Normal 5 3" xfId="68"/>
    <cellStyle name="Normal 6" xfId="15"/>
    <cellStyle name="Normal 6 2" xfId="16"/>
    <cellStyle name="Normal 6 2 2" xfId="76"/>
    <cellStyle name="Normal 6 2 3" xfId="59"/>
    <cellStyle name="Normal 6 2 4" xfId="50"/>
    <cellStyle name="Normal 6 2 5" xfId="41"/>
    <cellStyle name="Normal 6 2 6" xfId="33"/>
    <cellStyle name="Normal 6 2 7" xfId="81"/>
    <cellStyle name="Normal 6 2 8" xfId="25"/>
    <cellStyle name="Normal 6 3" xfId="75"/>
    <cellStyle name="Normal 6 4" xfId="58"/>
    <cellStyle name="Normal 6 5" xfId="49"/>
    <cellStyle name="Normal 6 6" xfId="40"/>
    <cellStyle name="Normal 6 7" xfId="32"/>
    <cellStyle name="Normal 6 8" xfId="80"/>
    <cellStyle name="Normal 6 9" xfId="24"/>
    <cellStyle name="Normal 7" xfId="60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3729925.96</v>
      </c>
      <c r="D13" s="22">
        <v>0</v>
      </c>
      <c r="E13" s="22">
        <f t="shared" si="2"/>
        <v>3729925.96</v>
      </c>
      <c r="F13" s="22">
        <v>1864962.96</v>
      </c>
      <c r="G13" s="22">
        <v>1864962.96</v>
      </c>
      <c r="H13" s="22">
        <f t="shared" si="3"/>
        <v>-1864963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3729925.96</v>
      </c>
      <c r="D16" s="23">
        <f t="shared" ref="D16:H16" si="6">SUM(D5:D14)</f>
        <v>0</v>
      </c>
      <c r="E16" s="23">
        <f t="shared" si="6"/>
        <v>3729925.96</v>
      </c>
      <c r="F16" s="23">
        <f t="shared" si="6"/>
        <v>1864962.96</v>
      </c>
      <c r="G16" s="11">
        <f t="shared" si="6"/>
        <v>1864962.96</v>
      </c>
      <c r="H16" s="12">
        <f t="shared" si="6"/>
        <v>-1864963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3729925.96</v>
      </c>
      <c r="D31" s="26">
        <f t="shared" si="14"/>
        <v>0</v>
      </c>
      <c r="E31" s="26">
        <f t="shared" si="14"/>
        <v>3729925.96</v>
      </c>
      <c r="F31" s="26">
        <f t="shared" si="14"/>
        <v>1864962.96</v>
      </c>
      <c r="G31" s="26">
        <f t="shared" si="14"/>
        <v>1864962.96</v>
      </c>
      <c r="H31" s="26">
        <f t="shared" si="14"/>
        <v>-1864963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3729925.96</v>
      </c>
      <c r="D35" s="25">
        <v>0</v>
      </c>
      <c r="E35" s="25">
        <f>C35+D35</f>
        <v>3729925.96</v>
      </c>
      <c r="F35" s="25">
        <v>1864962.96</v>
      </c>
      <c r="G35" s="25">
        <v>1864962.96</v>
      </c>
      <c r="H35" s="25">
        <f t="shared" ref="H35" si="16">G35-C35</f>
        <v>-1864963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3729925.96</v>
      </c>
      <c r="D39" s="23">
        <f t="shared" ref="D39:H39" si="18">SUM(D37+D31+D21)</f>
        <v>0</v>
      </c>
      <c r="E39" s="23">
        <f t="shared" si="18"/>
        <v>3729925.96</v>
      </c>
      <c r="F39" s="23">
        <f t="shared" si="18"/>
        <v>1864962.96</v>
      </c>
      <c r="G39" s="23">
        <f t="shared" si="18"/>
        <v>1864962.96</v>
      </c>
      <c r="H39" s="12">
        <f t="shared" si="18"/>
        <v>-1864963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50" spans="2:7" ht="12.75" x14ac:dyDescent="0.2">
      <c r="B50" s="69" t="s">
        <v>51</v>
      </c>
      <c r="C50" s="68"/>
      <c r="D50" s="68"/>
      <c r="E50" s="68"/>
      <c r="F50" s="67" t="s">
        <v>52</v>
      </c>
      <c r="G50" s="67"/>
    </row>
    <row r="51" spans="2:7" ht="12.75" x14ac:dyDescent="0.2">
      <c r="B51" s="69" t="s">
        <v>53</v>
      </c>
      <c r="C51" s="68"/>
      <c r="D51" s="68"/>
      <c r="E51" s="68"/>
      <c r="F51" s="67" t="s">
        <v>54</v>
      </c>
      <c r="G51" s="67"/>
    </row>
    <row r="52" spans="2:7" ht="12.75" x14ac:dyDescent="0.2">
      <c r="B52" s="69" t="s">
        <v>55</v>
      </c>
      <c r="C52" s="68"/>
      <c r="D52" s="68"/>
      <c r="E52" s="68"/>
      <c r="F52" s="67" t="s">
        <v>56</v>
      </c>
      <c r="G52" s="67"/>
    </row>
  </sheetData>
  <sheetProtection formatCells="0" formatColumns="0" formatRows="0" insertRows="0" autoFilter="0"/>
  <mergeCells count="12">
    <mergeCell ref="F52:G52"/>
    <mergeCell ref="F51:G51"/>
    <mergeCell ref="F50:G50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2022-07-06T16:06:32Z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