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8_{8445B458-99D9-474C-9E11-EB95102FAB3F}" xr6:coauthVersionLast="47" xr6:coauthVersionMax="47" xr10:uidLastSave="{00000000-0000-0000-0000-000000000000}"/>
  <bookViews>
    <workbookView xWindow="-90" yWindow="0" windowWidth="14700" windowHeight="15585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4" l="1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4" i="4" l="1"/>
  <c r="Q24" i="4"/>
  <c r="I24" i="4" l="1"/>
  <c r="H24" i="4"/>
  <c r="G24" i="4"/>
  <c r="N4" i="4" l="1"/>
  <c r="Q4" i="4"/>
  <c r="P4" i="4"/>
</calcChain>
</file>

<file path=xl/sharedStrings.xml><?xml version="1.0" encoding="utf-8"?>
<sst xmlns="http://schemas.openxmlformats.org/spreadsheetml/2006/main" count="163" uniqueCount="52">
  <si>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</si>
  <si>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</si>
  <si>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</si>
  <si>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</si>
  <si>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</si>
  <si>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</si>
  <si>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</si>
  <si>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</si>
  <si>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</si>
  <si>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</si>
  <si>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</si>
  <si>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</si>
  <si>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</si>
  <si>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</si>
  <si>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</si>
  <si>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</si>
  <si>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</si>
  <si>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</si>
  <si>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</si>
  <si>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</si>
  <si>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</si>
  <si>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</si>
  <si>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</t>
  </si>
  <si>
    <t>AGUA DE CALIDAD PARA TODOS</t>
  </si>
  <si>
    <t>5110</t>
  </si>
  <si>
    <t>BIENES MUEBLES</t>
  </si>
  <si>
    <t>COORDINACION COMERCIAL</t>
  </si>
  <si>
    <t>31120M04A010200</t>
  </si>
  <si>
    <t/>
  </si>
  <si>
    <t>COORDINACION TECNICA</t>
  </si>
  <si>
    <t>31120M04A010300</t>
  </si>
  <si>
    <t>COORDINACION RECURSOS MATERIALES</t>
  </si>
  <si>
    <t>31120M04A010700</t>
  </si>
  <si>
    <t>5150</t>
  </si>
  <si>
    <t>COORDINACION ADMINISTRATIVA</t>
  </si>
  <si>
    <t>31120M04A010100</t>
  </si>
  <si>
    <t>DIRECCION GENERAL</t>
  </si>
  <si>
    <t>31120M04A010000</t>
  </si>
  <si>
    <t>5190</t>
  </si>
  <si>
    <t>5410</t>
  </si>
  <si>
    <t>5420</t>
  </si>
  <si>
    <t>5490</t>
  </si>
  <si>
    <t>5620</t>
  </si>
  <si>
    <t>COORDINACION OPERATIVA</t>
  </si>
  <si>
    <t>31120M04A010600</t>
  </si>
  <si>
    <t>5650</t>
  </si>
  <si>
    <t>5670</t>
  </si>
  <si>
    <t>6130</t>
  </si>
  <si>
    <t>OBRA</t>
  </si>
  <si>
    <t>6140</t>
  </si>
  <si>
    <t>6310</t>
  </si>
  <si>
    <t>Comité Municipal de Agua Potable y Alcantarillado de Apaseo el Grande, Gto.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</si>
</sst>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workbookViewId="0">
      <selection activeCell="A24" sqref="A24:Q24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4" t="s">
        <v>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2">
        <v>35600</v>
      </c>
      <c r="H4" s="12">
        <v>135600</v>
      </c>
      <c r="I4" s="12">
        <v>0</v>
      </c>
      <c r="J4" s="5"/>
      <c r="K4" s="5"/>
      <c r="L4" s="5"/>
      <c r="M4" s="8" t="s">
        <v>17</v>
      </c>
      <c r="N4" s="7">
        <f t="shared" ref="N4:N23" si="0">IF(G4&gt;0,I4/G4,0)</f>
        <v>0</v>
      </c>
      <c r="O4" s="7">
        <f t="shared" ref="O4:O23" si="1">IF(H4&gt;0,I4/H4,0)</f>
        <v>0</v>
      </c>
      <c r="P4" s="6">
        <f t="shared" ref="P4:P23" si="2">IF(J4=0,0,L4/J4)</f>
        <v>0</v>
      </c>
      <c r="Q4" s="6">
        <f t="shared" ref="Q4:Q23" si="3">IF(L4=0,0,L4/K4)</f>
        <v>0</v>
      </c>
    </row>
    <row r="5" spans="1:17" x14ac:dyDescent="0.25">
      <c r="A5" s="10" t="s">
        <v>28</v>
      </c>
      <c r="B5" s="10" t="s">
        <v>23</v>
      </c>
      <c r="C5" s="10" t="s">
        <v>24</v>
      </c>
      <c r="D5" s="10" t="s">
        <v>25</v>
      </c>
      <c r="E5" s="10" t="s">
        <v>30</v>
      </c>
      <c r="F5" s="10" t="s">
        <v>29</v>
      </c>
      <c r="G5" s="12">
        <v>0</v>
      </c>
      <c r="H5" s="12">
        <v>350000</v>
      </c>
      <c r="I5" s="12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0" t="s">
        <v>28</v>
      </c>
      <c r="B6" s="10" t="s">
        <v>23</v>
      </c>
      <c r="C6" s="10" t="s">
        <v>24</v>
      </c>
      <c r="D6" s="10" t="s">
        <v>25</v>
      </c>
      <c r="E6" s="10" t="s">
        <v>32</v>
      </c>
      <c r="F6" s="10" t="s">
        <v>31</v>
      </c>
      <c r="G6" s="12">
        <v>0</v>
      </c>
      <c r="H6" s="12">
        <v>35000</v>
      </c>
      <c r="I6" s="12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0" t="s">
        <v>28</v>
      </c>
      <c r="B7" s="10" t="s">
        <v>23</v>
      </c>
      <c r="C7" s="10" t="s">
        <v>33</v>
      </c>
      <c r="D7" s="10" t="s">
        <v>25</v>
      </c>
      <c r="E7" s="10" t="s">
        <v>35</v>
      </c>
      <c r="F7" s="10" t="s">
        <v>34</v>
      </c>
      <c r="G7" s="12">
        <v>40000</v>
      </c>
      <c r="H7" s="12">
        <v>115200</v>
      </c>
      <c r="I7" s="12">
        <v>31250</v>
      </c>
      <c r="J7" s="5"/>
      <c r="K7" s="5"/>
      <c r="L7" s="5"/>
      <c r="M7" s="8" t="s">
        <v>17</v>
      </c>
      <c r="N7" s="7">
        <f t="shared" si="0"/>
        <v>0.78125</v>
      </c>
      <c r="O7" s="7">
        <f t="shared" si="1"/>
        <v>0.2712673611111111</v>
      </c>
      <c r="P7" s="6">
        <f t="shared" si="2"/>
        <v>0</v>
      </c>
      <c r="Q7" s="6">
        <f t="shared" si="3"/>
        <v>0</v>
      </c>
    </row>
    <row r="8" spans="1:17" x14ac:dyDescent="0.25">
      <c r="A8" s="10" t="s">
        <v>28</v>
      </c>
      <c r="B8" s="10" t="s">
        <v>23</v>
      </c>
      <c r="C8" s="10" t="s">
        <v>33</v>
      </c>
      <c r="D8" s="10" t="s">
        <v>25</v>
      </c>
      <c r="E8" s="10" t="s">
        <v>37</v>
      </c>
      <c r="F8" s="10" t="s">
        <v>36</v>
      </c>
      <c r="G8" s="12">
        <v>40000</v>
      </c>
      <c r="H8" s="12">
        <v>140000</v>
      </c>
      <c r="I8" s="12">
        <v>10033.92</v>
      </c>
      <c r="J8" s="5"/>
      <c r="K8" s="5"/>
      <c r="L8" s="5"/>
      <c r="M8" s="8" t="s">
        <v>17</v>
      </c>
      <c r="N8" s="7">
        <f t="shared" si="0"/>
        <v>0.25084800000000002</v>
      </c>
      <c r="O8" s="7">
        <f t="shared" si="1"/>
        <v>7.1670857142857147E-2</v>
      </c>
      <c r="P8" s="6">
        <f t="shared" si="2"/>
        <v>0</v>
      </c>
      <c r="Q8" s="6">
        <f t="shared" si="3"/>
        <v>0</v>
      </c>
    </row>
    <row r="9" spans="1:17" x14ac:dyDescent="0.25">
      <c r="A9" s="10" t="s">
        <v>28</v>
      </c>
      <c r="B9" s="10" t="s">
        <v>23</v>
      </c>
      <c r="C9" s="10" t="s">
        <v>33</v>
      </c>
      <c r="D9" s="10" t="s">
        <v>25</v>
      </c>
      <c r="E9" s="10" t="s">
        <v>27</v>
      </c>
      <c r="F9" s="10" t="s">
        <v>26</v>
      </c>
      <c r="G9" s="12">
        <v>30000</v>
      </c>
      <c r="H9" s="12">
        <v>1030000</v>
      </c>
      <c r="I9" s="12">
        <v>703178.92</v>
      </c>
      <c r="J9" s="5"/>
      <c r="K9" s="5"/>
      <c r="L9" s="5"/>
      <c r="M9" s="8" t="s">
        <v>17</v>
      </c>
      <c r="N9" s="7">
        <f t="shared" si="0"/>
        <v>23.439297333333336</v>
      </c>
      <c r="O9" s="7">
        <f t="shared" si="1"/>
        <v>0.68269798058252429</v>
      </c>
      <c r="P9" s="6">
        <f t="shared" si="2"/>
        <v>0</v>
      </c>
      <c r="Q9" s="6">
        <f t="shared" si="3"/>
        <v>0</v>
      </c>
    </row>
    <row r="10" spans="1:17" x14ac:dyDescent="0.25">
      <c r="A10" s="10" t="s">
        <v>28</v>
      </c>
      <c r="B10" s="10" t="s">
        <v>23</v>
      </c>
      <c r="C10" s="10" t="s">
        <v>33</v>
      </c>
      <c r="D10" s="10" t="s">
        <v>25</v>
      </c>
      <c r="E10" s="10" t="s">
        <v>30</v>
      </c>
      <c r="F10" s="10" t="s">
        <v>29</v>
      </c>
      <c r="G10" s="12">
        <v>0</v>
      </c>
      <c r="H10" s="12">
        <v>350000</v>
      </c>
      <c r="I10" s="12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25">
      <c r="A11" s="10" t="s">
        <v>28</v>
      </c>
      <c r="B11" s="10" t="s">
        <v>23</v>
      </c>
      <c r="C11" s="10" t="s">
        <v>38</v>
      </c>
      <c r="D11" s="10" t="s">
        <v>25</v>
      </c>
      <c r="E11" s="10" t="s">
        <v>27</v>
      </c>
      <c r="F11" s="10" t="s">
        <v>26</v>
      </c>
      <c r="G11" s="12">
        <v>20000</v>
      </c>
      <c r="H11" s="12">
        <v>120000</v>
      </c>
      <c r="I11" s="12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25">
      <c r="A12" s="10" t="s">
        <v>28</v>
      </c>
      <c r="B12" s="10" t="s">
        <v>23</v>
      </c>
      <c r="C12" s="10" t="s">
        <v>38</v>
      </c>
      <c r="D12" s="10" t="s">
        <v>25</v>
      </c>
      <c r="E12" s="10" t="s">
        <v>35</v>
      </c>
      <c r="F12" s="10" t="s">
        <v>34</v>
      </c>
      <c r="G12" s="12">
        <v>40000</v>
      </c>
      <c r="H12" s="12">
        <v>40000</v>
      </c>
      <c r="I12" s="12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x14ac:dyDescent="0.25">
      <c r="A13" s="10" t="s">
        <v>28</v>
      </c>
      <c r="B13" s="10" t="s">
        <v>23</v>
      </c>
      <c r="C13" s="10" t="s">
        <v>39</v>
      </c>
      <c r="D13" s="10" t="s">
        <v>25</v>
      </c>
      <c r="E13" s="10" t="s">
        <v>37</v>
      </c>
      <c r="F13" s="10" t="s">
        <v>36</v>
      </c>
      <c r="G13" s="12">
        <v>0</v>
      </c>
      <c r="H13" s="12">
        <v>2477800</v>
      </c>
      <c r="I13" s="12">
        <v>1359137.94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0.5485260876584066</v>
      </c>
      <c r="P13" s="6">
        <f t="shared" si="2"/>
        <v>0</v>
      </c>
      <c r="Q13" s="6">
        <f t="shared" si="3"/>
        <v>0</v>
      </c>
    </row>
    <row r="14" spans="1:17" x14ac:dyDescent="0.25">
      <c r="A14" s="10" t="s">
        <v>28</v>
      </c>
      <c r="B14" s="10" t="s">
        <v>23</v>
      </c>
      <c r="C14" s="10" t="s">
        <v>40</v>
      </c>
      <c r="D14" s="10" t="s">
        <v>25</v>
      </c>
      <c r="E14" s="10" t="s">
        <v>37</v>
      </c>
      <c r="F14" s="10" t="s">
        <v>36</v>
      </c>
      <c r="G14" s="12">
        <v>0</v>
      </c>
      <c r="H14" s="12">
        <v>220000</v>
      </c>
      <c r="I14" s="12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0" t="s">
        <v>28</v>
      </c>
      <c r="B15" s="10" t="s">
        <v>23</v>
      </c>
      <c r="C15" s="10" t="s">
        <v>41</v>
      </c>
      <c r="D15" s="10" t="s">
        <v>25</v>
      </c>
      <c r="E15" s="10" t="s">
        <v>35</v>
      </c>
      <c r="F15" s="10" t="s">
        <v>34</v>
      </c>
      <c r="G15" s="12">
        <v>50000</v>
      </c>
      <c r="H15" s="12">
        <v>50000</v>
      </c>
      <c r="I15" s="12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0" t="s">
        <v>28</v>
      </c>
      <c r="B16" s="10" t="s">
        <v>23</v>
      </c>
      <c r="C16" s="10" t="s">
        <v>41</v>
      </c>
      <c r="D16" s="10" t="s">
        <v>25</v>
      </c>
      <c r="E16" s="10" t="s">
        <v>27</v>
      </c>
      <c r="F16" s="10" t="s">
        <v>26</v>
      </c>
      <c r="G16" s="12">
        <v>30000</v>
      </c>
      <c r="H16" s="12">
        <v>30000</v>
      </c>
      <c r="I16" s="12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0" t="s">
        <v>28</v>
      </c>
      <c r="B17" s="10" t="s">
        <v>23</v>
      </c>
      <c r="C17" s="10" t="s">
        <v>42</v>
      </c>
      <c r="D17" s="10" t="s">
        <v>25</v>
      </c>
      <c r="E17" s="10" t="s">
        <v>44</v>
      </c>
      <c r="F17" s="10" t="s">
        <v>43</v>
      </c>
      <c r="G17" s="12">
        <v>50000</v>
      </c>
      <c r="H17" s="12">
        <v>50000</v>
      </c>
      <c r="I17" s="12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x14ac:dyDescent="0.25">
      <c r="A18" s="10" t="s">
        <v>28</v>
      </c>
      <c r="B18" s="10" t="s">
        <v>23</v>
      </c>
      <c r="C18" s="10" t="s">
        <v>42</v>
      </c>
      <c r="D18" s="10" t="s">
        <v>25</v>
      </c>
      <c r="E18" s="10" t="s">
        <v>30</v>
      </c>
      <c r="F18" s="10" t="s">
        <v>29</v>
      </c>
      <c r="G18" s="12">
        <v>216000</v>
      </c>
      <c r="H18" s="12">
        <v>4636268.05</v>
      </c>
      <c r="I18" s="12">
        <v>168900</v>
      </c>
      <c r="J18" s="5"/>
      <c r="K18" s="5"/>
      <c r="L18" s="5"/>
      <c r="M18" s="8" t="s">
        <v>17</v>
      </c>
      <c r="N18" s="7">
        <f t="shared" si="0"/>
        <v>0.78194444444444444</v>
      </c>
      <c r="O18" s="7">
        <f t="shared" si="1"/>
        <v>3.6430162833229626E-2</v>
      </c>
      <c r="P18" s="6">
        <f t="shared" si="2"/>
        <v>0</v>
      </c>
      <c r="Q18" s="6">
        <f t="shared" si="3"/>
        <v>0</v>
      </c>
    </row>
    <row r="19" spans="1:17" x14ac:dyDescent="0.25">
      <c r="A19" s="10" t="s">
        <v>28</v>
      </c>
      <c r="B19" s="10" t="s">
        <v>23</v>
      </c>
      <c r="C19" s="10" t="s">
        <v>45</v>
      </c>
      <c r="D19" s="10" t="s">
        <v>25</v>
      </c>
      <c r="E19" s="10" t="s">
        <v>35</v>
      </c>
      <c r="F19" s="10" t="s">
        <v>34</v>
      </c>
      <c r="G19" s="12">
        <v>25000</v>
      </c>
      <c r="H19" s="12">
        <v>90000</v>
      </c>
      <c r="I19" s="12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7" x14ac:dyDescent="0.25">
      <c r="A20" s="10" t="s">
        <v>28</v>
      </c>
      <c r="B20" s="10" t="s">
        <v>23</v>
      </c>
      <c r="C20" s="10" t="s">
        <v>46</v>
      </c>
      <c r="D20" s="10" t="s">
        <v>25</v>
      </c>
      <c r="E20" s="10" t="s">
        <v>30</v>
      </c>
      <c r="F20" s="10" t="s">
        <v>29</v>
      </c>
      <c r="G20" s="12">
        <v>99600</v>
      </c>
      <c r="H20" s="12">
        <v>99600</v>
      </c>
      <c r="I20" s="12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7" x14ac:dyDescent="0.25">
      <c r="A21" s="10" t="s">
        <v>28</v>
      </c>
      <c r="B21" s="10" t="s">
        <v>23</v>
      </c>
      <c r="C21" s="10" t="s">
        <v>47</v>
      </c>
      <c r="D21" s="10" t="s">
        <v>48</v>
      </c>
      <c r="E21" s="10" t="s">
        <v>30</v>
      </c>
      <c r="F21" s="10" t="s">
        <v>29</v>
      </c>
      <c r="G21" s="12">
        <v>1000000</v>
      </c>
      <c r="H21" s="12">
        <v>21624422</v>
      </c>
      <c r="I21" s="12">
        <v>1517345.3</v>
      </c>
      <c r="J21" s="5"/>
      <c r="K21" s="5"/>
      <c r="L21" s="5"/>
      <c r="M21" s="8" t="s">
        <v>17</v>
      </c>
      <c r="N21" s="7">
        <f t="shared" si="0"/>
        <v>1.5173453000000001</v>
      </c>
      <c r="O21" s="7">
        <f t="shared" si="1"/>
        <v>7.0168132123947638E-2</v>
      </c>
      <c r="P21" s="6">
        <f t="shared" si="2"/>
        <v>0</v>
      </c>
      <c r="Q21" s="6">
        <f t="shared" si="3"/>
        <v>0</v>
      </c>
    </row>
    <row r="22" spans="1:17" x14ac:dyDescent="0.25">
      <c r="A22" s="10" t="s">
        <v>28</v>
      </c>
      <c r="B22" s="10" t="s">
        <v>23</v>
      </c>
      <c r="C22" s="10" t="s">
        <v>49</v>
      </c>
      <c r="D22" s="10" t="s">
        <v>48</v>
      </c>
      <c r="E22" s="10" t="s">
        <v>30</v>
      </c>
      <c r="F22" s="10" t="s">
        <v>29</v>
      </c>
      <c r="G22" s="12">
        <v>70000</v>
      </c>
      <c r="H22" s="12">
        <v>70000</v>
      </c>
      <c r="I22" s="12">
        <v>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7" x14ac:dyDescent="0.25">
      <c r="A23" s="10" t="s">
        <v>28</v>
      </c>
      <c r="B23" s="10" t="s">
        <v>23</v>
      </c>
      <c r="C23" s="10" t="s">
        <v>50</v>
      </c>
      <c r="D23" s="10" t="s">
        <v>48</v>
      </c>
      <c r="E23" s="10" t="s">
        <v>30</v>
      </c>
      <c r="F23" s="10" t="s">
        <v>29</v>
      </c>
      <c r="G23" s="12">
        <v>110000</v>
      </c>
      <c r="H23" s="12">
        <v>2610000</v>
      </c>
      <c r="I23" s="12">
        <v>0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0</v>
      </c>
      <c r="P23" s="6">
        <f t="shared" si="2"/>
        <v>0</v>
      </c>
      <c r="Q23" s="6">
        <f t="shared" si="3"/>
        <v>0</v>
      </c>
    </row>
    <row r="24" spans="1:17" x14ac:dyDescent="0.25">
      <c r="G24" s="13">
        <f>SUM(G4:G23)</f>
        <v>1856200</v>
      </c>
      <c r="H24" s="13">
        <f>SUM(H4:H23)</f>
        <v>34273890.049999997</v>
      </c>
      <c r="I24" s="13">
        <f>SUM(I4:I23)</f>
        <v>3789846.08</v>
      </c>
      <c r="P24" s="11">
        <f t="shared" ref="P24" si="4">IF(J24=0,0,L24/J24)</f>
        <v>0</v>
      </c>
      <c r="Q24" s="11">
        <f t="shared" ref="Q24" si="5">IF(L24=0,0,L24/K24)</f>
        <v>0</v>
      </c>
    </row>
    <row r="25" spans="1:17" x14ac:dyDescent="0.25">
      <c r="A25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CP. Miguel Ramirez MedinA</cp:lastModifiedBy>
  <dcterms:created xsi:type="dcterms:W3CDTF">2023-06-21T19:35:53Z</dcterms:created>
  <dcterms:modified xsi:type="dcterms:W3CDTF">2025-05-16T19:40:36Z</dcterms:modified>
</cp:coreProperties>
</file>