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P MIGUEL RMZ\SEVAC\1ER TRIM 2025\0000 SOLVENTACION 1ER TRIM 2025\PRESUPUESTAL\"/>
    </mc:Choice>
  </mc:AlternateContent>
  <xr:revisionPtr revIDLastSave="0" documentId="13_ncr:1_{417664BF-534D-4F49-AAB9-776CF4FC9DBF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TG" sheetId="8" r:id="rId1"/>
  </sheets>
  <definedNames>
    <definedName name="_xlnm.Print_Area" localSheetId="0">CTG!$A$1:$G$36</definedName>
  </definedNames>
  <calcPr calcId="191029"/>
</workbook>
</file>

<file path=xl/calcChain.xml><?xml version="1.0" encoding="utf-8"?>
<calcChain xmlns="http://schemas.openxmlformats.org/spreadsheetml/2006/main">
  <c r="F15" i="8" l="1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15" i="8" l="1"/>
  <c r="G15" i="8"/>
</calcChain>
</file>

<file path=xl/sharedStrings.xml><?xml version="1.0" encoding="utf-8"?>
<sst xmlns="http://schemas.openxmlformats.org/spreadsheetml/2006/main" count="16" uniqueCount="16">
  <si>
    <t>Gasto Corriente</t>
  </si>
  <si>
    <t>Gasto de Capital</t>
  </si>
  <si>
    <t>Amortización de la Deuda y Disminución de Pasivos</t>
  </si>
  <si>
    <t>Participaciones</t>
  </si>
  <si>
    <t>Pensiones y Jubilaciones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</si>
  <si>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</si>
  <si>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</si>
  <si>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</si>
  <si>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</si>
  <si>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</si>
  <si>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</si>
  <si>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</si>
  <si>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</si>
  <si>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</si>
  <si>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Total del Egreso</t>
  </si>
  <si>
    <t>Comité Municipal de Agua Potable y Alcantarillado de Apaseo el Grande, Gto.
Estado Analítico del Ejercicio del Presupuesto de Egresos
Clasificación Económica (por Tipo de Gasto)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</si>
</sst>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0" xfId="9" applyFont="1" applyBorder="1" applyAlignment="1">
      <alignment horizontal="center" vertical="center" wrapText="1"/>
    </xf>
    <xf numFmtId="0" fontId="2" fillId="0" borderId="3" xfId="0" applyFont="1" applyBorder="1"/>
    <xf numFmtId="3" fontId="2" fillId="0" borderId="10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0" fontId="6" fillId="0" borderId="0" xfId="0" applyFont="1"/>
    <xf numFmtId="0" fontId="6" fillId="0" borderId="2" xfId="0" applyFont="1" applyBorder="1"/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0</xdr:col>
      <xdr:colOff>2333625</xdr:colOff>
      <xdr:row>31</xdr:row>
      <xdr:rowOff>95249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5D02A97-19C6-4D5C-8CA9-B377556F3DD7}"/>
            </a:ext>
          </a:extLst>
        </xdr:cNvPr>
        <xdr:cNvSpPr txBox="1"/>
      </xdr:nvSpPr>
      <xdr:spPr>
        <a:xfrm>
          <a:off x="0" y="4086225"/>
          <a:ext cx="2333625" cy="1095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 </a:t>
          </a:r>
        </a:p>
        <a:p>
          <a:r>
            <a:rPr lang="es-MX" sz="1100"/>
            <a:t>     _________________________                 </a:t>
          </a:r>
          <a:r>
            <a:rPr lang="es-MX" sz="1100">
              <a:solidFill>
                <a:schemeClr val="bg1"/>
              </a:solidFill>
            </a:rPr>
            <a:t>L</a:t>
          </a:r>
          <a:r>
            <a:rPr lang="es-MX" sz="1100"/>
            <a:t>        LIC.</a:t>
          </a:r>
          <a:r>
            <a:rPr lang="es-MX" sz="1100" baseline="0"/>
            <a:t> AXEL OLVERA VALDES</a:t>
          </a:r>
        </a:p>
        <a:p>
          <a:r>
            <a:rPr lang="es-MX" sz="1100" baseline="0"/>
            <a:t>              DIRECTOR GENERAL</a:t>
          </a:r>
          <a:endParaRPr lang="es-MX" sz="1100"/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6</xdr:col>
      <xdr:colOff>381000</xdr:colOff>
      <xdr:row>32</xdr:row>
      <xdr:rowOff>114299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022AF9D-41A3-48DC-8FD2-45B2D99D84FA}"/>
            </a:ext>
          </a:extLst>
        </xdr:cNvPr>
        <xdr:cNvSpPr txBox="1"/>
      </xdr:nvSpPr>
      <xdr:spPr>
        <a:xfrm>
          <a:off x="5867400" y="4229100"/>
          <a:ext cx="2476500" cy="11144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 </a:t>
          </a:r>
        </a:p>
        <a:p>
          <a:r>
            <a:rPr lang="es-MX" sz="1100"/>
            <a:t>    ______________________________                 </a:t>
          </a:r>
          <a:r>
            <a:rPr lang="es-MX" sz="1100">
              <a:solidFill>
                <a:schemeClr val="bg1"/>
              </a:solidFill>
            </a:rPr>
            <a:t>L</a:t>
          </a:r>
          <a:r>
            <a:rPr lang="es-MX" sz="1100"/>
            <a:t>       C.</a:t>
          </a:r>
          <a:r>
            <a:rPr lang="es-MX" sz="1100" baseline="0"/>
            <a:t>P. MIGUEL RAMIREZ MEDINA</a:t>
          </a:r>
        </a:p>
        <a:p>
          <a:r>
            <a:rPr lang="es-MX" sz="1100" baseline="0"/>
            <a:t>         COORDINADOR DE FINANZAS Y    </a:t>
          </a:r>
          <a:r>
            <a:rPr lang="es-MX" sz="1100" baseline="0">
              <a:solidFill>
                <a:schemeClr val="bg1"/>
              </a:solidFill>
            </a:rPr>
            <a:t>P</a:t>
          </a:r>
          <a:r>
            <a:rPr lang="es-MX" sz="1100" baseline="0"/>
            <a:t>                        </a:t>
          </a:r>
          <a:r>
            <a:rPr lang="es-MX" sz="1100" baseline="0">
              <a:solidFill>
                <a:schemeClr val="bg1"/>
              </a:solidFill>
            </a:rPr>
            <a:t>P</a:t>
          </a:r>
          <a:r>
            <a:rPr lang="es-MX" sz="1100" baseline="0"/>
            <a:t>                      PRESUPUESTOS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tabSelected="1" topLeftCell="A13" zoomScaleNormal="100" workbookViewId="0">
      <selection activeCell="D59" sqref="D59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0" t="s">
        <v>15</v>
      </c>
      <c r="B1" s="21"/>
      <c r="C1" s="21"/>
      <c r="D1" s="21"/>
      <c r="E1" s="21"/>
      <c r="F1" s="21"/>
      <c r="G1" s="22"/>
    </row>
    <row r="2" spans="1:7" x14ac:dyDescent="0.2">
      <c r="A2" s="9"/>
      <c r="B2" s="6"/>
      <c r="C2" s="7"/>
      <c r="D2" s="4" t="s">
        <v>11</v>
      </c>
      <c r="E2" s="7"/>
      <c r="F2" s="8"/>
      <c r="G2" s="18" t="s">
        <v>10</v>
      </c>
    </row>
    <row r="3" spans="1:7" ht="24.95" customHeight="1" x14ac:dyDescent="0.2">
      <c r="A3" s="5" t="s">
        <v>5</v>
      </c>
      <c r="B3" s="2" t="s">
        <v>6</v>
      </c>
      <c r="C3" s="2" t="s">
        <v>12</v>
      </c>
      <c r="D3" s="2" t="s">
        <v>7</v>
      </c>
      <c r="E3" s="2" t="s">
        <v>8</v>
      </c>
      <c r="F3" s="2" t="s">
        <v>9</v>
      </c>
      <c r="G3" s="19"/>
    </row>
    <row r="4" spans="1:7" x14ac:dyDescent="0.2">
      <c r="A4" s="10"/>
      <c r="B4" s="11"/>
      <c r="C4" s="11"/>
      <c r="D4" s="11"/>
      <c r="E4" s="11"/>
      <c r="F4" s="11"/>
      <c r="G4" s="11"/>
    </row>
    <row r="5" spans="1:7" x14ac:dyDescent="0.2">
      <c r="A5" s="16" t="s">
        <v>0</v>
      </c>
      <c r="B5" s="13">
        <v>48094529.700000003</v>
      </c>
      <c r="C5" s="13">
        <v>17136232.77</v>
      </c>
      <c r="D5" s="13">
        <f>B5+C5</f>
        <v>65230762.469999999</v>
      </c>
      <c r="E5" s="13">
        <v>15363624.609999999</v>
      </c>
      <c r="F5" s="13">
        <v>10914172.369999999</v>
      </c>
      <c r="G5" s="13">
        <f>D5-E5</f>
        <v>49867137.859999999</v>
      </c>
    </row>
    <row r="6" spans="1:7" x14ac:dyDescent="0.2">
      <c r="A6" s="16"/>
      <c r="B6" s="13"/>
      <c r="C6" s="13"/>
      <c r="D6" s="13"/>
      <c r="E6" s="13"/>
      <c r="F6" s="13"/>
      <c r="G6" s="13"/>
    </row>
    <row r="7" spans="1:7" x14ac:dyDescent="0.2">
      <c r="A7" s="16" t="s">
        <v>1</v>
      </c>
      <c r="B7" s="13">
        <v>1886200</v>
      </c>
      <c r="C7" s="13">
        <v>32417690.050000001</v>
      </c>
      <c r="D7" s="13">
        <f>B7+C7</f>
        <v>34303890.049999997</v>
      </c>
      <c r="E7" s="13">
        <v>3789846.08</v>
      </c>
      <c r="F7" s="13">
        <v>0</v>
      </c>
      <c r="G7" s="13">
        <f>D7-E7</f>
        <v>30514043.969999999</v>
      </c>
    </row>
    <row r="8" spans="1:7" x14ac:dyDescent="0.2">
      <c r="A8" s="16"/>
      <c r="B8" s="13"/>
      <c r="C8" s="13"/>
      <c r="D8" s="13"/>
      <c r="E8" s="13"/>
      <c r="F8" s="13"/>
      <c r="G8" s="13"/>
    </row>
    <row r="9" spans="1:7" x14ac:dyDescent="0.2">
      <c r="A9" s="16" t="s">
        <v>2</v>
      </c>
      <c r="B9" s="13">
        <v>0</v>
      </c>
      <c r="C9" s="13">
        <v>0</v>
      </c>
      <c r="D9" s="13">
        <f>B9+C9</f>
        <v>0</v>
      </c>
      <c r="E9" s="13">
        <v>0</v>
      </c>
      <c r="F9" s="13">
        <v>0</v>
      </c>
      <c r="G9" s="13">
        <f>D9-E9</f>
        <v>0</v>
      </c>
    </row>
    <row r="10" spans="1:7" x14ac:dyDescent="0.2">
      <c r="A10" s="16"/>
      <c r="B10" s="13"/>
      <c r="C10" s="13"/>
      <c r="D10" s="13"/>
      <c r="E10" s="13"/>
      <c r="F10" s="13"/>
      <c r="G10" s="13"/>
    </row>
    <row r="11" spans="1:7" x14ac:dyDescent="0.2">
      <c r="A11" s="16" t="s">
        <v>4</v>
      </c>
      <c r="B11" s="13">
        <v>0</v>
      </c>
      <c r="C11" s="13">
        <v>0</v>
      </c>
      <c r="D11" s="13">
        <f>B11+C11</f>
        <v>0</v>
      </c>
      <c r="E11" s="13">
        <v>0</v>
      </c>
      <c r="F11" s="13">
        <v>0</v>
      </c>
      <c r="G11" s="13">
        <f>D11-E11</f>
        <v>0</v>
      </c>
    </row>
    <row r="12" spans="1:7" x14ac:dyDescent="0.2">
      <c r="A12" s="16"/>
      <c r="B12" s="13"/>
      <c r="C12" s="13"/>
      <c r="D12" s="13"/>
      <c r="E12" s="13"/>
      <c r="F12" s="13"/>
      <c r="G12" s="13"/>
    </row>
    <row r="13" spans="1:7" x14ac:dyDescent="0.2">
      <c r="A13" s="17" t="s">
        <v>3</v>
      </c>
      <c r="B13" s="13">
        <v>0</v>
      </c>
      <c r="C13" s="13">
        <v>0</v>
      </c>
      <c r="D13" s="13">
        <f>B13+C13</f>
        <v>0</v>
      </c>
      <c r="E13" s="13">
        <v>0</v>
      </c>
      <c r="F13" s="13">
        <v>0</v>
      </c>
      <c r="G13" s="13">
        <f>D13-E13</f>
        <v>0</v>
      </c>
    </row>
    <row r="14" spans="1:7" x14ac:dyDescent="0.2">
      <c r="A14" s="12"/>
      <c r="B14" s="14"/>
      <c r="C14" s="14"/>
      <c r="D14" s="14"/>
      <c r="E14" s="14"/>
      <c r="F14" s="14"/>
      <c r="G14" s="14"/>
    </row>
    <row r="15" spans="1:7" x14ac:dyDescent="0.2">
      <c r="A15" s="3" t="s">
        <v>14</v>
      </c>
      <c r="B15" s="15">
        <f t="shared" ref="B15:G15" si="0">SUM(B5+B7+B9+B11+B13)</f>
        <v>49980729.700000003</v>
      </c>
      <c r="C15" s="15">
        <f t="shared" si="0"/>
        <v>49553922.82</v>
      </c>
      <c r="D15" s="15">
        <f t="shared" si="0"/>
        <v>99534652.519999996</v>
      </c>
      <c r="E15" s="15">
        <f t="shared" si="0"/>
        <v>19153470.689999998</v>
      </c>
      <c r="F15" s="15">
        <f t="shared" si="0"/>
        <v>10914172.369999999</v>
      </c>
      <c r="G15" s="15">
        <f t="shared" si="0"/>
        <v>80381181.829999998</v>
      </c>
    </row>
    <row r="18" spans="1:1" x14ac:dyDescent="0.2">
      <c r="A18" s="1" t="s">
        <v>13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Miguel Ramirez MedinA</cp:lastModifiedBy>
  <cp:lastPrinted>2025-05-16T17:33:32Z</cp:lastPrinted>
  <dcterms:created xsi:type="dcterms:W3CDTF">2014-02-10T03:37:14Z</dcterms:created>
  <dcterms:modified xsi:type="dcterms:W3CDTF">2025-05-30T14:58:50Z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