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2C1BC3F0-38AC-40CF-9968-ABA458717859}" xr6:coauthVersionLast="47" xr6:coauthVersionMax="47" xr10:uidLastSave="{00000000-0000-0000-0000-000000000000}"/>
  <bookViews>
    <workbookView xWindow="4200" yWindow="4185" windowWidth="21600" windowHeight="1129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16" i="4"/>
  <c r="D21" i="4"/>
  <c r="G16" i="4"/>
  <c r="D31" i="4"/>
  <c r="D39" i="4" s="1"/>
  <c r="G31" i="4"/>
  <c r="G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<sst xmlns="http://schemas.openxmlformats.org/spreadsheetml/2006/main" count="103" uniqueCount="55">
  <si>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</si>
  <si>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</si>
  <si>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</si>
  <si>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</si>
  <si>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</si>
  <si>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</si>
  <si>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</si>
  <si>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</si>
  <si>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</si>
  <si>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</si>
  <si>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</si>
  <si>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</si>
  <si>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</si>
  <si>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</si>
  <si>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</si>
  <si>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</si>
  <si>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</si>
  <si>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</si>
  <si>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</si>
  <si>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</si>
  <si>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</si>
  <si>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</si>
  <si>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</si>
  <si>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</si>
  <si>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</si>
  <si>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</si>
  <si>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</si>
  <si>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</si>
  <si>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</si>
  <si>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</si>
  <si>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</si>
  <si>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</si>
  <si>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</si>
  <si>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</si>
  <si>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</si>
  <si>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</si>
  <si>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</si>
  <si>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</si>
  <si>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</si>
  <si>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</si>
  <si>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</si>
  <si>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</si>
  <si>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</si>
  <si>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</si>
  <si>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</si>
  <si>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</si>
  <si>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</si>
  <si>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</si>
  <si>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Comité Municipal de Agua Potable y Alcantarillado de Apaseo el Grande, Gto.
Estado Analítico de Ingresos
Del 1 de Enero al 31 de Marzo de 2023</t>
  </si>
  <si>
    <t>DIRECTOR GENERAL</t>
  </si>
  <si>
    <t>CONTADORA GENERAL</t>
  </si>
  <si>
    <t>LIC. JOSE LUIS MANCERA SANCHEZ</t>
  </si>
  <si>
    <t xml:space="preserve">C.P. BLANCA BIBIANA VILLEGAS LUNA </t>
  </si>
  <si>
    <t>Estado Analítico de Ingresos Por Fuente de Financiamiento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</si>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</sst>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0" borderId="2" xfId="8" applyFont="1" applyBorder="1" applyAlignment="1">
      <alignment horizontal="left" vertical="top" indent="1"/>
    </xf>
    <xf numFmtId="0" fontId="8" fillId="0" borderId="0" xfId="8" applyFont="1" applyAlignment="1">
      <alignment horizontal="left" vertical="top" wrapText="1" indent="2"/>
    </xf>
    <xf numFmtId="0" fontId="9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2" borderId="7" xfId="8" applyFont="1" applyFill="1" applyBorder="1" applyAlignment="1">
      <alignment vertical="center"/>
    </xf>
    <xf numFmtId="0" fontId="9" fillId="2" borderId="11" xfId="8" applyFont="1" applyFill="1" applyBorder="1" applyAlignment="1">
      <alignment vertical="center"/>
    </xf>
    <xf numFmtId="0" fontId="9" fillId="2" borderId="11" xfId="8" applyFont="1" applyFill="1" applyBorder="1" applyAlignment="1">
      <alignment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9" fillId="0" borderId="0" xfId="9" applyNumberFormat="1" applyFont="1" applyAlignment="1" applyProtection="1">
      <alignment horizontal="center"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5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51" xr:uid="{86AAC505-3CBC-46D9-97A4-21DF9764B4F8}"/>
    <cellStyle name="Millares 2 2 3" xfId="43" xr:uid="{BF49639A-40E2-40C3-BC6E-65EE4157B648}"/>
    <cellStyle name="Millares 2 2 4" xfId="35" xr:uid="{E2FA3B6D-93A5-4BC6-BB40-B790B375B963}"/>
    <cellStyle name="Millares 2 2 5" xfId="27" xr:uid="{E01A0EE2-6009-4695-90FC-47E4910B15BA}"/>
    <cellStyle name="Millares 2 2 6" xfId="19" xr:uid="{45418CDA-0937-4D00-87CD-82FB73008707}"/>
    <cellStyle name="Millares 2 3" xfId="5" xr:uid="{00000000-0005-0000-0000-000004000000}"/>
    <cellStyle name="Millares 2 3 2" xfId="52" xr:uid="{C9B9F5D5-0AA7-4EF0-A1BE-045DCEA2F3F0}"/>
    <cellStyle name="Millares 2 3 3" xfId="44" xr:uid="{048BF761-E209-4F0D-ACEB-4394ED9E4FB9}"/>
    <cellStyle name="Millares 2 3 4" xfId="36" xr:uid="{D72D3CDA-6141-40D7-9AC7-BE103ECB1C08}"/>
    <cellStyle name="Millares 2 3 5" xfId="28" xr:uid="{1E2DFDAA-0718-4E96-A7D5-EBC8C75A9CCE}"/>
    <cellStyle name="Millares 2 3 6" xfId="20" xr:uid="{5D278A4A-6E86-493B-BBA5-BDBAFB0E9C2F}"/>
    <cellStyle name="Millares 2 4" xfId="50" xr:uid="{F152E93D-1B3E-459B-A059-D7FA3731E182}"/>
    <cellStyle name="Millares 2 5" xfId="42" xr:uid="{9B78A636-16E5-4834-A3D5-9B548411FB72}"/>
    <cellStyle name="Millares 2 6" xfId="34" xr:uid="{4E6A4BF4-7912-4876-8278-B8C4D66D8B16}"/>
    <cellStyle name="Millares 2 7" xfId="26" xr:uid="{59D23606-1910-4C84-B4E5-E8328FB9C701}"/>
    <cellStyle name="Millares 2 8" xfId="18" xr:uid="{CEDBDBF6-E630-4800-B8DB-11DB12FB8A1A}"/>
    <cellStyle name="Millares 3" xfId="6" xr:uid="{00000000-0005-0000-0000-000005000000}"/>
    <cellStyle name="Millares 3 2" xfId="53" xr:uid="{767C0C7F-9ACD-41D1-A5CA-23A30DE4E079}"/>
    <cellStyle name="Millares 3 3" xfId="45" xr:uid="{C7285821-B2EF-46DF-A3C7-01520FF5FA81}"/>
    <cellStyle name="Millares 3 4" xfId="37" xr:uid="{A05FB16D-59F3-4126-9FD9-8CF8D84670D2}"/>
    <cellStyle name="Millares 3 5" xfId="29" xr:uid="{A9408FB8-4D10-4955-9D20-FFC8E8D8B2BE}"/>
    <cellStyle name="Millares 3 6" xfId="21" xr:uid="{8ADB7513-7551-4D74-8DA9-FA7D689C43CC}"/>
    <cellStyle name="Moneda 2" xfId="7" xr:uid="{00000000-0005-0000-0000-000006000000}"/>
    <cellStyle name="Moneda 2 2" xfId="54" xr:uid="{9F83F04F-367D-4593-B2AF-0D826D546E40}"/>
    <cellStyle name="Moneda 2 3" xfId="46" xr:uid="{420F3466-4EF8-40BA-A66A-4AB561A05199}"/>
    <cellStyle name="Moneda 2 4" xfId="38" xr:uid="{D486A42F-F636-4455-ADFD-0C9C7828D43C}"/>
    <cellStyle name="Moneda 2 5" xfId="30" xr:uid="{CA8564BC-76ED-4771-9322-F28BDC8AEF77}"/>
    <cellStyle name="Moneda 2 6" xfId="22" xr:uid="{F36055B1-89DB-41A2-A207-933DA455D8E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5" xr:uid="{7CB5CA74-6051-4AE3-B64B-C33B59AC3A43}"/>
    <cellStyle name="Normal 2 4" xfId="47" xr:uid="{EF6AEF7B-5716-492A-98BB-C063AF9181B6}"/>
    <cellStyle name="Normal 2 5" xfId="39" xr:uid="{1FD50F49-C6F6-417A-B269-71707AAC3DB6}"/>
    <cellStyle name="Normal 2 6" xfId="31" xr:uid="{90F39496-C01F-46B6-BF94-DE073D7D1FAC}"/>
    <cellStyle name="Normal 2 7" xfId="23" xr:uid="{9A49BB10-3677-4CA9-93E4-E26C4F0869D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57" xr:uid="{DFE06F97-DC74-416D-B9A7-7871FFD0A0B0}"/>
    <cellStyle name="Normal 6 2 3" xfId="49" xr:uid="{F63A0CFB-317F-4EA0-A9CC-067C8B506739}"/>
    <cellStyle name="Normal 6 2 4" xfId="41" xr:uid="{0DC90D46-9F92-4018-8DEE-C48E5327AC9C}"/>
    <cellStyle name="Normal 6 2 5" xfId="33" xr:uid="{6CDC0FBD-7991-4834-A7B2-B89BDFB41A7D}"/>
    <cellStyle name="Normal 6 2 6" xfId="25" xr:uid="{524C8106-2219-464E-816E-042739BFF359}"/>
    <cellStyle name="Normal 6 3" xfId="56" xr:uid="{C2E5D954-4876-421F-B7A8-3360472A2B86}"/>
    <cellStyle name="Normal 6 4" xfId="48" xr:uid="{50EE633A-1B42-45AC-88BE-41B16E54E6BB}"/>
    <cellStyle name="Normal 6 5" xfId="40" xr:uid="{200984A6-2D71-4979-9C34-3E0602F7237C}"/>
    <cellStyle name="Normal 6 6" xfId="32" xr:uid="{BD72BBEE-BF10-4DA9-B78D-DC5D835591EB}"/>
    <cellStyle name="Normal 6 7" xfId="24" xr:uid="{428EE969-5862-4940-BFE8-72A10D0ADB0B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topLeftCell="A7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5" t="s">
        <v>48</v>
      </c>
      <c r="B1" s="46"/>
      <c r="C1" s="46"/>
      <c r="D1" s="46"/>
      <c r="E1" s="46"/>
      <c r="F1" s="46"/>
      <c r="G1" s="47"/>
    </row>
    <row r="2" spans="1:8" s="3" customFormat="1" x14ac:dyDescent="0.2">
      <c r="A2" s="38"/>
      <c r="B2" s="46" t="s">
        <v>22</v>
      </c>
      <c r="C2" s="46"/>
      <c r="D2" s="46"/>
      <c r="E2" s="46"/>
      <c r="F2" s="46"/>
      <c r="G2" s="49" t="s">
        <v>19</v>
      </c>
    </row>
    <row r="3" spans="1:8" s="1" customFormat="1" ht="24.95" customHeight="1" x14ac:dyDescent="0.2">
      <c r="A3" s="38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3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36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46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37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38</v>
      </c>
    </row>
    <row r="9" spans="1:8" x14ac:dyDescent="0.2">
      <c r="A9" s="31" t="s">
        <v>4</v>
      </c>
      <c r="B9" s="16">
        <v>685730.36</v>
      </c>
      <c r="C9" s="16">
        <v>0</v>
      </c>
      <c r="D9" s="16">
        <f t="shared" si="0"/>
        <v>685730.36</v>
      </c>
      <c r="E9" s="16">
        <v>411888.59</v>
      </c>
      <c r="F9" s="16">
        <v>411888.59</v>
      </c>
      <c r="G9" s="16">
        <f t="shared" si="1"/>
        <v>-273841.76999999996</v>
      </c>
      <c r="H9" s="30" t="s">
        <v>39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40</v>
      </c>
    </row>
    <row r="11" spans="1:8" x14ac:dyDescent="0.2">
      <c r="A11" s="31" t="s">
        <v>23</v>
      </c>
      <c r="B11" s="16">
        <v>42118061.969999999</v>
      </c>
      <c r="C11" s="16">
        <v>0</v>
      </c>
      <c r="D11" s="16">
        <f t="shared" si="2"/>
        <v>42118061.969999999</v>
      </c>
      <c r="E11" s="16">
        <v>15735898.310000001</v>
      </c>
      <c r="F11" s="16">
        <v>15735898.310000001</v>
      </c>
      <c r="G11" s="16">
        <f t="shared" si="3"/>
        <v>-26382163.659999996</v>
      </c>
      <c r="H11" s="30" t="s">
        <v>41</v>
      </c>
    </row>
    <row r="12" spans="1:8" ht="22.5" x14ac:dyDescent="0.2">
      <c r="A12" s="31" t="s">
        <v>24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42</v>
      </c>
    </row>
    <row r="13" spans="1:8" ht="22.5" x14ac:dyDescent="0.2">
      <c r="A13" s="31" t="s">
        <v>25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43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44</v>
      </c>
    </row>
    <row r="15" spans="1:8" x14ac:dyDescent="0.2">
      <c r="B15" s="12"/>
      <c r="C15" s="12"/>
      <c r="D15" s="12"/>
      <c r="E15" s="12"/>
      <c r="F15" s="12"/>
      <c r="G15" s="12"/>
      <c r="H15" s="30" t="s">
        <v>45</v>
      </c>
    </row>
    <row r="16" spans="1:8" x14ac:dyDescent="0.2">
      <c r="A16" s="9" t="s">
        <v>13</v>
      </c>
      <c r="B16" s="17">
        <f>SUM(B5:B14)</f>
        <v>42803792.329999998</v>
      </c>
      <c r="C16" s="17">
        <f t="shared" ref="C16:G16" si="6">SUM(C5:C14)</f>
        <v>0</v>
      </c>
      <c r="D16" s="17">
        <f t="shared" si="6"/>
        <v>42803792.329999998</v>
      </c>
      <c r="E16" s="17">
        <f t="shared" si="6"/>
        <v>16147786.9</v>
      </c>
      <c r="F16" s="10">
        <f t="shared" si="6"/>
        <v>16147786.9</v>
      </c>
      <c r="G16" s="11">
        <f t="shared" si="6"/>
        <v>-26656005.429999996</v>
      </c>
      <c r="H16" s="30" t="s">
        <v>45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45</v>
      </c>
    </row>
    <row r="18" spans="1:8" ht="10.15" customHeight="1" x14ac:dyDescent="0.2">
      <c r="A18" s="40"/>
      <c r="B18" s="46" t="s">
        <v>22</v>
      </c>
      <c r="C18" s="46"/>
      <c r="D18" s="46"/>
      <c r="E18" s="46"/>
      <c r="F18" s="46"/>
      <c r="G18" s="49" t="s">
        <v>19</v>
      </c>
      <c r="H18" s="30" t="s">
        <v>45</v>
      </c>
    </row>
    <row r="19" spans="1:8" ht="22.5" x14ac:dyDescent="0.2">
      <c r="A19" s="41" t="s">
        <v>53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45</v>
      </c>
    </row>
    <row r="20" spans="1:8" x14ac:dyDescent="0.2">
      <c r="A20" s="4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45</v>
      </c>
    </row>
    <row r="21" spans="1:8" x14ac:dyDescent="0.2">
      <c r="A21" s="33" t="s">
        <v>26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45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36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46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37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38</v>
      </c>
    </row>
    <row r="26" spans="1:8" x14ac:dyDescent="0.2">
      <c r="A26" s="34" t="s">
        <v>27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39</v>
      </c>
    </row>
    <row r="27" spans="1:8" x14ac:dyDescent="0.2">
      <c r="A27" s="34" t="s">
        <v>28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40</v>
      </c>
    </row>
    <row r="28" spans="1:8" ht="22.5" x14ac:dyDescent="0.2">
      <c r="A28" s="34" t="s">
        <v>29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42</v>
      </c>
    </row>
    <row r="29" spans="1:8" ht="22.5" x14ac:dyDescent="0.2">
      <c r="A29" s="34" t="s">
        <v>25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43</v>
      </c>
    </row>
    <row r="30" spans="1:8" x14ac:dyDescent="0.2">
      <c r="A30" s="42"/>
      <c r="B30" s="19"/>
      <c r="C30" s="19"/>
      <c r="D30" s="19"/>
      <c r="E30" s="19"/>
      <c r="F30" s="19"/>
      <c r="G30" s="19"/>
      <c r="H30" s="30" t="s">
        <v>45</v>
      </c>
    </row>
    <row r="31" spans="1:8" ht="41.25" customHeight="1" x14ac:dyDescent="0.2">
      <c r="A31" s="43" t="s">
        <v>54</v>
      </c>
      <c r="B31" s="20">
        <f t="shared" ref="B31:G31" si="14">SUM(B32:B35)</f>
        <v>42803792.329999998</v>
      </c>
      <c r="C31" s="20">
        <f t="shared" si="14"/>
        <v>0</v>
      </c>
      <c r="D31" s="20">
        <f t="shared" si="14"/>
        <v>42803792.329999998</v>
      </c>
      <c r="E31" s="20">
        <f t="shared" si="14"/>
        <v>16147786.9</v>
      </c>
      <c r="F31" s="20">
        <f t="shared" si="14"/>
        <v>16147786.9</v>
      </c>
      <c r="G31" s="20">
        <f t="shared" si="14"/>
        <v>-26656005.429999996</v>
      </c>
      <c r="H31" s="30" t="s">
        <v>45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46</v>
      </c>
    </row>
    <row r="33" spans="1:8" x14ac:dyDescent="0.2">
      <c r="A33" s="34" t="s">
        <v>30</v>
      </c>
      <c r="B33" s="19">
        <v>685730.36</v>
      </c>
      <c r="C33" s="19">
        <v>0</v>
      </c>
      <c r="D33" s="19">
        <f>B33+C33</f>
        <v>685730.36</v>
      </c>
      <c r="E33" s="19">
        <v>411888.59</v>
      </c>
      <c r="F33" s="19">
        <v>411888.59</v>
      </c>
      <c r="G33" s="19">
        <f t="shared" ref="G33:G34" si="15">F33-B33</f>
        <v>-273841.76999999996</v>
      </c>
      <c r="H33" s="30" t="s">
        <v>39</v>
      </c>
    </row>
    <row r="34" spans="1:8" ht="22.5" x14ac:dyDescent="0.2">
      <c r="A34" s="34" t="s">
        <v>31</v>
      </c>
      <c r="B34" s="19">
        <v>42118061.969999999</v>
      </c>
      <c r="C34" s="19">
        <v>0</v>
      </c>
      <c r="D34" s="19">
        <f>B34+C34</f>
        <v>42118061.969999999</v>
      </c>
      <c r="E34" s="19">
        <v>15735898.310000001</v>
      </c>
      <c r="F34" s="19">
        <v>15735898.310000001</v>
      </c>
      <c r="G34" s="19">
        <f t="shared" si="15"/>
        <v>-26382163.659999996</v>
      </c>
      <c r="H34" s="30" t="s">
        <v>41</v>
      </c>
    </row>
    <row r="35" spans="1:8" ht="22.5" x14ac:dyDescent="0.2">
      <c r="A35" s="34" t="s">
        <v>25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43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45</v>
      </c>
    </row>
    <row r="37" spans="1:8" x14ac:dyDescent="0.2">
      <c r="A37" s="33" t="s">
        <v>32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45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44</v>
      </c>
    </row>
    <row r="39" spans="1:8" x14ac:dyDescent="0.2">
      <c r="A39" s="14"/>
      <c r="B39" s="17">
        <f>SUM(B37+B31+B21)</f>
        <v>42803792.329999998</v>
      </c>
      <c r="C39" s="17">
        <f t="shared" ref="C39:G39" si="18">SUM(C37+C31+C21)</f>
        <v>0</v>
      </c>
      <c r="D39" s="17">
        <f t="shared" si="18"/>
        <v>42803792.329999998</v>
      </c>
      <c r="E39" s="17">
        <f t="shared" si="18"/>
        <v>16147786.9</v>
      </c>
      <c r="F39" s="17">
        <f t="shared" si="18"/>
        <v>16147786.9</v>
      </c>
      <c r="G39" s="11">
        <f t="shared" si="18"/>
        <v>-26656005.429999996</v>
      </c>
      <c r="H39" s="30" t="s">
        <v>45</v>
      </c>
    </row>
    <row r="40" spans="1:8" x14ac:dyDescent="0.2">
      <c r="A40" t="s">
        <v>13</v>
      </c>
      <c r="B40" s="23"/>
      <c r="C40" s="23"/>
      <c r="D40" s="23"/>
      <c r="F40" s="25"/>
      <c r="G40" s="21"/>
      <c r="H40" s="30" t="s">
        <v>45</v>
      </c>
    </row>
    <row r="41" spans="1:8" customFormat="1" x14ac:dyDescent="0.2">
      <c r="A41" s="22"/>
      <c r="B41" s="23"/>
      <c r="C41" s="23"/>
      <c r="D41" s="23"/>
      <c r="E41" s="24" t="s">
        <v>21</v>
      </c>
      <c r="F41" s="25"/>
    </row>
    <row r="42" spans="1:8" x14ac:dyDescent="0.2">
      <c r="A42" t="s">
        <v>47</v>
      </c>
    </row>
    <row r="43" spans="1:8" ht="22.5" x14ac:dyDescent="0.2">
      <c r="A43" s="28" t="s">
        <v>33</v>
      </c>
    </row>
    <row r="44" spans="1:8" x14ac:dyDescent="0.2">
      <c r="A44" s="29" t="s">
        <v>34</v>
      </c>
    </row>
    <row r="45" spans="1:8" ht="30.75" customHeight="1" x14ac:dyDescent="0.2">
      <c r="A45" s="48" t="s">
        <v>35</v>
      </c>
      <c r="B45" s="48"/>
      <c r="C45" s="48"/>
      <c r="D45" s="48"/>
      <c r="E45" s="48"/>
      <c r="F45" s="48"/>
      <c r="G45" s="48"/>
    </row>
    <row r="48" spans="1:8" x14ac:dyDescent="0.2">
      <c r="A48" s="35" t="s">
        <v>49</v>
      </c>
      <c r="B48" s="36"/>
      <c r="C48" s="37"/>
      <c r="D48" s="37"/>
      <c r="E48" s="44" t="s">
        <v>50</v>
      </c>
      <c r="F48" s="44"/>
    </row>
    <row r="49" spans="1:6" x14ac:dyDescent="0.2">
      <c r="A49" s="35" t="s">
        <v>51</v>
      </c>
      <c r="B49" s="36"/>
      <c r="C49" s="37"/>
      <c r="D49" s="37"/>
      <c r="E49" s="44" t="s">
        <v>52</v>
      </c>
      <c r="F49" s="44"/>
    </row>
  </sheetData>
  <sheetProtection formatCells="0" formatColumns="0" formatRows="0" insertRows="0" autoFilter="0"/>
  <mergeCells count="8">
    <mergeCell ref="E48:F48"/>
    <mergeCell ref="E49:F49"/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2023-04-27T22:05:07Z</cp:lastPrinted>
  <dcterms:created xsi:type="dcterms:W3CDTF">2012-12-11T20:48:19Z</dcterms:created>
  <dcterms:modified xsi:type="dcterms:W3CDTF">2023-04-28T22:07:17Z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