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F496F9C9-4E32-4235-A27D-D2CC60D35EB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30" i="4"/>
  <c r="E24" i="4"/>
  <c r="E14" i="4"/>
  <c r="F42" i="4"/>
  <c r="F35" i="4"/>
  <c r="F30" i="4"/>
  <c r="F24" i="4"/>
  <c r="F14" i="4"/>
  <c r="F26" i="4" s="1"/>
  <c r="B26" i="4"/>
  <c r="B13" i="4"/>
  <c r="C26" i="4"/>
  <c r="C13" i="4"/>
  <c r="E26" i="4" l="1"/>
  <c r="E48" i="4" s="1"/>
  <c r="F46" i="4"/>
  <c r="F48" i="4" s="1"/>
  <c r="C2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<sst xmlns="http://schemas.openxmlformats.org/spreadsheetml/2006/main" count="62" uniqueCount="61">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</sst>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142874</xdr:rowOff>
    </xdr:from>
    <xdr:to>
      <xdr:col>0</xdr:col>
      <xdr:colOff>3000375</xdr:colOff>
      <xdr:row>60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799"/>
          <a:ext cx="30003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51</xdr:row>
      <xdr:rowOff>66674</xdr:rowOff>
    </xdr:from>
    <xdr:to>
      <xdr:col>3</xdr:col>
      <xdr:colOff>3228975</xdr:colOff>
      <xdr:row>61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53050" y="8229599"/>
          <a:ext cx="3219450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41" sqref="I4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2025</v>
      </c>
      <c r="C2" s="6">
        <v>2024</v>
      </c>
      <c r="D2" s="6" t="s">
        <v>0</v>
      </c>
      <c r="E2" s="6">
        <v>2025</v>
      </c>
      <c r="F2" s="6"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1391175.25</v>
      </c>
      <c r="C5" s="11">
        <v>1345408.88</v>
      </c>
      <c r="D5" s="10" t="s">
        <v>6</v>
      </c>
      <c r="E5" s="11">
        <v>102480.13</v>
      </c>
      <c r="F5" s="12">
        <v>122298.64</v>
      </c>
    </row>
    <row r="6" spans="1:6" x14ac:dyDescent="0.2">
      <c r="A6" s="10" t="s">
        <v>7</v>
      </c>
      <c r="B6" s="11">
        <v>169.57</v>
      </c>
      <c r="C6" s="11">
        <v>371.18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1391344.82</v>
      </c>
      <c r="C13" s="14">
        <f>+C5+C6+C7+C8+C9+C10+C11</f>
        <v>1345780.0599999998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102480.13</v>
      </c>
      <c r="F14" s="18">
        <f>+F5+F6+F7+F8+F9+F10+F11+F12</f>
        <v>122298.64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387239.96</v>
      </c>
      <c r="C19" s="11">
        <v>366299.97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45785.56</v>
      </c>
      <c r="C20" s="11">
        <v>45785.56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-181870.42</v>
      </c>
      <c r="C21" s="11">
        <v>-181870.42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251155.1</v>
      </c>
      <c r="C26" s="14">
        <f>+C16+C17+C18+C19+C20+C21+C22+C23+C24</f>
        <v>230215.10999999996</v>
      </c>
      <c r="D26" s="20" t="s">
        <v>41</v>
      </c>
      <c r="E26" s="18">
        <f>+E14+E24</f>
        <v>102480.13</v>
      </c>
      <c r="F26" s="18">
        <f>+F14+F24</f>
        <v>122298.64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1642499.9200000002</v>
      </c>
      <c r="C28" s="14">
        <f>+C13+C26</f>
        <v>1575995.1699999997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1540019.79</v>
      </c>
      <c r="F35" s="18">
        <f>+F36+F37+F38+F39+F40</f>
        <v>1453696.53</v>
      </c>
    </row>
    <row r="36" spans="1:6" x14ac:dyDescent="0.2">
      <c r="A36" s="21"/>
      <c r="B36" s="22"/>
      <c r="C36" s="16"/>
      <c r="D36" s="10" t="s">
        <v>49</v>
      </c>
      <c r="E36" s="11">
        <v>85369.26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1454650.53</v>
      </c>
      <c r="F37" s="12">
        <v>1453696.53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+E35</f>
        <v>1540019.79</v>
      </c>
      <c r="F46" s="18">
        <f>+F30+F35+F42</f>
        <v>1453696.53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1642499.92</v>
      </c>
      <c r="F48" s="14">
        <f>+F26+F46</f>
        <v>1575995.17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7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2025-01-24T21:30:06Z</cp:lastPrinted>
  <dcterms:created xsi:type="dcterms:W3CDTF">2012-12-11T20:26:08Z</dcterms:created>
  <dcterms:modified xsi:type="dcterms:W3CDTF">2025-04-14T15:57:32Z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