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69D4717A-23D4-4535-8283-07F465CB0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<sst xmlns="http://schemas.openxmlformats.org/spreadsheetml/2006/main" count="27" uniqueCount="27">
  <si>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</si>
  <si>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</si>
  <si>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</si>
  <si>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</si>
  <si>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</si>
  <si>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</si>
  <si>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</si>
  <si>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</si>
  <si>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</si>
  <si>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</si>
  <si>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</si>
  <si>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</si>
  <si>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</si>
  <si>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</si>
  <si>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</si>
  <si>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</si>
  <si>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</si>
  <si>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</si>
  <si>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</si>
  <si>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</si>
  <si>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</si>
  <si>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</si>
  <si>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</si>
  <si>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</si>
  <si>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</si>
  <si>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</si>
  <si>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Apaseo el Grande,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</si>
</sst>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24</xdr:row>
      <xdr:rowOff>47625</xdr:rowOff>
    </xdr:from>
    <xdr:to>
      <xdr:col>4</xdr:col>
      <xdr:colOff>1162050</xdr:colOff>
      <xdr:row>34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E26343-901A-40EC-AFD2-25D83521B2A4}"/>
            </a:ext>
          </a:extLst>
        </xdr:cNvPr>
        <xdr:cNvGrpSpPr/>
      </xdr:nvGrpSpPr>
      <xdr:grpSpPr>
        <a:xfrm>
          <a:off x="1466850" y="3924300"/>
          <a:ext cx="7029450" cy="14001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B6D2294-D4B2-0052-9C15-93D761658A9B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6747BB6-3DAC-3F65-1D2A-FB9976828DA0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38" sqref="C3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7692247.9699999997</v>
      </c>
      <c r="C3" s="8">
        <f t="shared" ref="C3:F3" si="0">C4+C12</f>
        <v>19561037.369999997</v>
      </c>
      <c r="D3" s="8">
        <f t="shared" si="0"/>
        <v>17106023.369999997</v>
      </c>
      <c r="E3" s="8">
        <f t="shared" si="0"/>
        <v>10147261.970000001</v>
      </c>
      <c r="F3" s="8">
        <f t="shared" si="0"/>
        <v>2455014.0000000009</v>
      </c>
    </row>
    <row r="4" spans="1:6" x14ac:dyDescent="0.2">
      <c r="A4" s="5" t="s">
        <v>4</v>
      </c>
      <c r="B4" s="8">
        <f>SUM(B5:B11)</f>
        <v>2161143.6399999997</v>
      </c>
      <c r="C4" s="8">
        <f>SUM(C5:C11)</f>
        <v>19561037.369999997</v>
      </c>
      <c r="D4" s="8">
        <f>SUM(D5:D11)</f>
        <v>17106023.369999997</v>
      </c>
      <c r="E4" s="8">
        <f>SUM(E5:E11)</f>
        <v>4616157.6400000006</v>
      </c>
      <c r="F4" s="8">
        <f>SUM(F5:F11)</f>
        <v>2455014.0000000009</v>
      </c>
    </row>
    <row r="5" spans="1:6" x14ac:dyDescent="0.2">
      <c r="A5" s="6" t="s">
        <v>5</v>
      </c>
      <c r="B5" s="9">
        <v>1977182.89</v>
      </c>
      <c r="C5" s="9">
        <v>10187068.51</v>
      </c>
      <c r="D5" s="9">
        <v>7742054.5099999998</v>
      </c>
      <c r="E5" s="9">
        <f>B5+C5-D5</f>
        <v>4422196.8900000006</v>
      </c>
      <c r="F5" s="9">
        <f t="shared" ref="F5:F11" si="1">E5-B5</f>
        <v>2445014.0000000009</v>
      </c>
    </row>
    <row r="6" spans="1:6" x14ac:dyDescent="0.2">
      <c r="A6" s="6" t="s">
        <v>6</v>
      </c>
      <c r="B6" s="9">
        <v>183960.75</v>
      </c>
      <c r="C6" s="9">
        <v>9373968.8599999994</v>
      </c>
      <c r="D6" s="9">
        <v>9363968.8599999994</v>
      </c>
      <c r="E6" s="9">
        <f t="shared" ref="E6:E11" si="2">B6+C6-D6</f>
        <v>193960.75</v>
      </c>
      <c r="F6" s="9">
        <f t="shared" si="1"/>
        <v>10000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5531104.3300000001</v>
      </c>
      <c r="C12" s="8">
        <f>SUM(C13:C21)</f>
        <v>0</v>
      </c>
      <c r="D12" s="8">
        <f>SUM(D13:D21)</f>
        <v>0</v>
      </c>
      <c r="E12" s="8">
        <f>SUM(E13:E21)</f>
        <v>5531104.3300000001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4892356.93</v>
      </c>
      <c r="C15" s="10">
        <v>0</v>
      </c>
      <c r="D15" s="10">
        <v>0</v>
      </c>
      <c r="E15" s="10">
        <f t="shared" si="4"/>
        <v>4892356.93</v>
      </c>
      <c r="F15" s="10">
        <f t="shared" si="3"/>
        <v>0</v>
      </c>
    </row>
    <row r="16" spans="1:6" x14ac:dyDescent="0.2">
      <c r="A16" s="6" t="s">
        <v>14</v>
      </c>
      <c r="B16" s="9">
        <v>3269753.58</v>
      </c>
      <c r="C16" s="9">
        <v>0</v>
      </c>
      <c r="D16" s="9">
        <v>0</v>
      </c>
      <c r="E16" s="9">
        <f t="shared" si="4"/>
        <v>3269753.58</v>
      </c>
      <c r="F16" s="9">
        <f t="shared" si="3"/>
        <v>0</v>
      </c>
    </row>
    <row r="17" spans="1:6" x14ac:dyDescent="0.2">
      <c r="A17" s="6" t="s">
        <v>15</v>
      </c>
      <c r="B17" s="9">
        <v>72771</v>
      </c>
      <c r="C17" s="9">
        <v>0</v>
      </c>
      <c r="D17" s="9">
        <v>0</v>
      </c>
      <c r="E17" s="9">
        <f t="shared" si="4"/>
        <v>72771</v>
      </c>
      <c r="F17" s="9">
        <f t="shared" si="3"/>
        <v>0</v>
      </c>
    </row>
    <row r="18" spans="1:6" x14ac:dyDescent="0.2">
      <c r="A18" s="6" t="s">
        <v>16</v>
      </c>
      <c r="B18" s="9">
        <v>-2703777.18</v>
      </c>
      <c r="C18" s="9">
        <v>0</v>
      </c>
      <c r="D18" s="9">
        <v>0</v>
      </c>
      <c r="E18" s="9">
        <f t="shared" si="4"/>
        <v>-2703777.18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2025-04-24T18:14:28Z</cp:lastPrinted>
  <dcterms:created xsi:type="dcterms:W3CDTF">2014-02-09T04:04:15Z</dcterms:created>
  <dcterms:modified xsi:type="dcterms:W3CDTF">2025-04-24T18:14:31Z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