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<sst xmlns="http://schemas.openxmlformats.org/spreadsheetml/2006/main" count="60" uniqueCount="60">
  <si>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</si>
  <si>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</si>
  <si>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</si>
  <si>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</si>
  <si>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</si>
  <si>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</si>
  <si>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</si>
  <si>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</si>
  <si>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</si>
  <si>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</si>
  <si>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</si>
  <si>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</si>
  <si>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</si>
  <si>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</si>
  <si>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</si>
  <si>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</si>
  <si>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</si>
  <si>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</si>
  <si>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</si>
  <si>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</si>
  <si>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</si>
  <si>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</si>
  <si>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</si>
  <si>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</si>
  <si>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</si>
  <si>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</si>
  <si>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</si>
  <si>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</si>
  <si>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</si>
  <si>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</si>
  <si>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</si>
  <si>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</si>
  <si>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</si>
  <si>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</si>
  <si>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</si>
  <si>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</si>
  <si>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</si>
  <si>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</si>
  <si>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</si>
  <si>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</si>
  <si>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</si>
  <si>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</si>
  <si>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</si>
  <si>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</si>
  <si>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</si>
  <si>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</si>
  <si>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</si>
  <si>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</si>
  <si>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</si>
  <si>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</si>
  <si>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</si>
  <si>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</si>
  <si>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</si>
  <si>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</si>
  <si>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</si>
  <si>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Actividades
Del 1 de Enero al 31 de Marzo de 2023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</si>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</sst>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sqref="A1:C74"/>
    </sheetView>
  </sheetViews>
  <sheetFormatPr baseColWidth="10" defaultColWidth="12" defaultRowHeight="11.25" x14ac:dyDescent="0.2"/>
  <cols>
    <col min="1" max="1" width="95.83203125" style="1" customWidth="1"/>
    <col min="2" max="2" width="18.5" style="1" customWidth="1"/>
    <col min="3" max="3" width="18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356395.5</v>
      </c>
      <c r="C4" s="14">
        <f>SUM(C5:C11)</f>
        <v>1391242.23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356395.5</v>
      </c>
      <c r="C11" s="15">
        <v>1391242.23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3958368.86</v>
      </c>
      <c r="C13" s="14">
        <f>SUM(C14:C15)</f>
        <v>15159253.220000001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3958368.86</v>
      </c>
      <c r="C15" s="15">
        <v>15159253.220000001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40608.019999999997</v>
      </c>
      <c r="C17" s="14">
        <f>SUM(C18:C22)</f>
        <v>509938.44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40608.019999999997</v>
      </c>
      <c r="C22" s="15">
        <v>509938.44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4355372.379999999</v>
      </c>
      <c r="C24" s="16">
        <f>SUM(C4+C13+C17)</f>
        <v>17060433.890000001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3417989.61</v>
      </c>
      <c r="C27" s="14">
        <f>SUM(C28:C30)</f>
        <v>15810792.74</v>
      </c>
      <c r="D27" s="2"/>
    </row>
    <row r="28" spans="1:5" ht="11.25" customHeight="1" x14ac:dyDescent="0.2">
      <c r="A28" s="8" t="s">
        <v>36</v>
      </c>
      <c r="B28" s="15">
        <v>2962326.6</v>
      </c>
      <c r="C28" s="15">
        <v>13558402.439999999</v>
      </c>
      <c r="D28" s="4">
        <v>5110</v>
      </c>
    </row>
    <row r="29" spans="1:5" ht="11.25" customHeight="1" x14ac:dyDescent="0.2">
      <c r="A29" s="8" t="s">
        <v>16</v>
      </c>
      <c r="B29" s="15">
        <v>191978.34</v>
      </c>
      <c r="C29" s="15">
        <v>1244698.6299999999</v>
      </c>
      <c r="D29" s="4">
        <v>5120</v>
      </c>
    </row>
    <row r="30" spans="1:5" ht="11.25" customHeight="1" x14ac:dyDescent="0.2">
      <c r="A30" s="8" t="s">
        <v>17</v>
      </c>
      <c r="B30" s="15">
        <v>263684.67</v>
      </c>
      <c r="C30" s="15">
        <v>1007691.67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87042.38</v>
      </c>
      <c r="C32" s="14">
        <f>SUM(C33:C41)</f>
        <v>539866.47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87042.38</v>
      </c>
      <c r="C36" s="15">
        <v>539866.47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106836.68</v>
      </c>
      <c r="C43" s="14">
        <f>SUM(C44:C46)</f>
        <v>445247.36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106836.68</v>
      </c>
      <c r="C46" s="15">
        <v>445247.36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180547.07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180547.07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3611868.67</v>
      </c>
      <c r="C64" s="16">
        <f>C61+C55+C48+C43+C32+C27</f>
        <v>16976453.640000001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743503.70999999903</v>
      </c>
      <c r="C66" s="14">
        <f>C24-C64</f>
        <v>83980.25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x14ac:dyDescent="0.2">
      <c r="A69" s="20" t="s">
        <v>54</v>
      </c>
    </row>
    <row r="70" spans="1:8" ht="12.75" x14ac:dyDescent="0.2">
      <c r="A70" s="11"/>
    </row>
    <row r="73" spans="1:8" x14ac:dyDescent="0.2">
      <c r="A73" s="1" t="s">
        <v>56</v>
      </c>
      <c r="B73" s="1" t="s">
        <v>57</v>
      </c>
    </row>
    <row r="74" spans="1:8" x14ac:dyDescent="0.2">
      <c r="A74" s="1" t="s">
        <v>58</v>
      </c>
      <c r="B74" s="1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2023-04-27T22:40:23Z</cp:lastPrinted>
  <dcterms:created xsi:type="dcterms:W3CDTF">2012-12-11T20:29:16Z</dcterms:created>
  <dcterms:modified xsi:type="dcterms:W3CDTF">2023-04-27T22:40:26Z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