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<sst xmlns="http://schemas.openxmlformats.org/spreadsheetml/2006/main" count="33" uniqueCount="33">
  <si>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</si>
  <si>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</si>
  <si>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</si>
  <si>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</si>
  <si>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</si>
  <si>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</si>
  <si>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</si>
  <si>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</si>
  <si>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</si>
  <si>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</si>
  <si>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</si>
  <si>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</si>
  <si>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</si>
  <si>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</si>
  <si>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</si>
  <si>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</si>
  <si>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</si>
  <si>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</si>
  <si>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</si>
  <si>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</si>
  <si>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</si>
  <si>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</si>
  <si>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</si>
  <si>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</si>
  <si>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</si>
  <si>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</si>
  <si>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Apaseo el Grande
Estado Analítico del Activo
Del 1 de Enero al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</si>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</sst>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A29" sqref="A29:C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788201.48</v>
      </c>
      <c r="C3" s="8">
        <f t="shared" ref="C3:F3" si="0">C4+C12</f>
        <v>4788662.1499999994</v>
      </c>
      <c r="D3" s="8">
        <f t="shared" si="0"/>
        <v>4015821.36</v>
      </c>
      <c r="E3" s="8">
        <f t="shared" si="0"/>
        <v>772840.79</v>
      </c>
      <c r="F3" s="8">
        <f t="shared" si="0"/>
        <v>-15360.689999999944</v>
      </c>
    </row>
    <row r="4" spans="1:6" x14ac:dyDescent="0.2">
      <c r="A4" s="5" t="s">
        <v>4</v>
      </c>
      <c r="B4" s="8">
        <f>SUM(B5:B11)</f>
        <v>720030.94</v>
      </c>
      <c r="C4" s="8">
        <f>SUM(C5:C11)</f>
        <v>4676426.05</v>
      </c>
      <c r="D4" s="8">
        <f>SUM(D5:D11)</f>
        <v>3971755.8</v>
      </c>
      <c r="E4" s="8">
        <f>SUM(E5:E11)</f>
        <v>704670.25</v>
      </c>
      <c r="F4" s="8">
        <f>SUM(F5:F11)</f>
        <v>-15360.689999999944</v>
      </c>
    </row>
    <row r="5" spans="1:6" x14ac:dyDescent="0.2">
      <c r="A5" s="6" t="s">
        <v>5</v>
      </c>
      <c r="B5" s="9">
        <v>645541.93999999994</v>
      </c>
      <c r="C5" s="9">
        <v>1029251.78</v>
      </c>
      <c r="D5" s="9">
        <v>399070.53</v>
      </c>
      <c r="E5" s="9">
        <v>630181.25</v>
      </c>
      <c r="F5" s="9">
        <f t="shared" ref="F5:F11" si="1">E5-B5</f>
        <v>-15360.689999999944</v>
      </c>
    </row>
    <row r="6" spans="1:6" x14ac:dyDescent="0.2">
      <c r="A6" s="6" t="s">
        <v>6</v>
      </c>
      <c r="B6" s="9">
        <v>74489</v>
      </c>
      <c r="C6" s="9">
        <v>3647174.27</v>
      </c>
      <c r="D6" s="9">
        <v>3572685.27</v>
      </c>
      <c r="E6" s="9">
        <v>74489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68170.539999999994</v>
      </c>
      <c r="C12" s="8">
        <f>SUM(C13:C21)</f>
        <v>112236.09999999999</v>
      </c>
      <c r="D12" s="8">
        <f>SUM(D13:D21)</f>
        <v>44065.56</v>
      </c>
      <c r="E12" s="8">
        <f>SUM(E13:E21)</f>
        <v>68170.539999999994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110336.59</v>
      </c>
      <c r="C16" s="9">
        <v>110336.59</v>
      </c>
      <c r="D16" s="9">
        <v>0</v>
      </c>
      <c r="E16" s="9">
        <v>110336.59</v>
      </c>
      <c r="F16" s="9">
        <f t="shared" si="2"/>
        <v>0</v>
      </c>
    </row>
    <row r="17" spans="1:6" x14ac:dyDescent="0.2">
      <c r="A17" s="6" t="s">
        <v>15</v>
      </c>
      <c r="B17" s="9">
        <v>1899.51</v>
      </c>
      <c r="C17" s="9">
        <v>1899.51</v>
      </c>
      <c r="D17" s="9">
        <v>0</v>
      </c>
      <c r="E17" s="9">
        <v>1899.51</v>
      </c>
      <c r="F17" s="9">
        <f t="shared" si="2"/>
        <v>0</v>
      </c>
    </row>
    <row r="18" spans="1:6" x14ac:dyDescent="0.2">
      <c r="A18" s="6" t="s">
        <v>16</v>
      </c>
      <c r="B18" s="9">
        <v>-44065.56</v>
      </c>
      <c r="C18" s="9">
        <v>0</v>
      </c>
      <c r="D18" s="9">
        <v>44065.56</v>
      </c>
      <c r="E18" s="9">
        <v>-44065.56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9" spans="1:6" x14ac:dyDescent="0.2">
      <c r="A29" s="1" t="s">
        <v>27</v>
      </c>
      <c r="B29" s="1" t="s">
        <v>28</v>
      </c>
    </row>
    <row r="30" spans="1:6" x14ac:dyDescent="0.2">
      <c r="A30" s="1" t="s">
        <v>29</v>
      </c>
      <c r="B30" s="1" t="s">
        <v>30</v>
      </c>
    </row>
    <row r="31" spans="1:6" x14ac:dyDescent="0.2">
      <c r="A31" s="1" t="s">
        <v>31</v>
      </c>
      <c r="B31" s="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2023-07-31T16:39:56Z</cp:lastPrinted>
  <dcterms:created xsi:type="dcterms:W3CDTF">2014-02-09T04:04:15Z</dcterms:created>
  <dcterms:modified xsi:type="dcterms:W3CDTF">2023-07-31T16:40:26Z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