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<sst xmlns="http://schemas.openxmlformats.org/spreadsheetml/2006/main" count="68" uniqueCount="67">
  <si>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</si>
  <si>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</si>
  <si>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</si>
  <si>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</si>
  <si>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</si>
  <si>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</si>
  <si>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</si>
  <si>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</si>
  <si>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</si>
  <si>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</si>
  <si>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</si>
  <si>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</si>
  <si>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</si>
  <si>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</si>
  <si>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</si>
  <si>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</si>
  <si>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</si>
  <si>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</si>
  <si>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</si>
  <si>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</si>
  <si>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</si>
  <si>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</si>
  <si>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</si>
  <si>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</si>
  <si>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</si>
  <si>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</si>
  <si>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</si>
  <si>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</si>
  <si>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</si>
  <si>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</si>
  <si>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</si>
  <si>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</si>
  <si>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</si>
  <si>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</si>
  <si>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</si>
  <si>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</si>
  <si>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</si>
  <si>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</si>
  <si>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</si>
  <si>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</si>
  <si>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</si>
  <si>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</si>
  <si>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</si>
  <si>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</si>
  <si>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</si>
  <si>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</si>
  <si>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</si>
  <si>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</si>
  <si>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</si>
  <si>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</si>
  <si>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</si>
  <si>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</si>
  <si>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</si>
  <si>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</si>
  <si>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</si>
  <si>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</si>
  <si>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</si>
  <si>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</si>
  <si>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</si>
  <si>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</si>
  <si>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Apaseo el Grande
Estado de Situación Financiera
Al 30 de Junio de 2023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</si>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</sst>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topLeftCell="A6" zoomScaleNormal="100" zoomScaleSheetLayoutView="100" workbookViewId="0">
      <selection activeCell="D63" sqref="D63"/>
    </sheetView>
  </sheetViews>
  <sheetFormatPr baseColWidth="10" defaultColWidth="12" defaultRowHeight="11.25" x14ac:dyDescent="0.2"/>
  <cols>
    <col min="1" max="1" width="58.33203125" style="1" customWidth="1"/>
    <col min="2" max="2" width="31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630181.25</v>
      </c>
      <c r="C5" s="20">
        <v>645541.93999999994</v>
      </c>
      <c r="D5" s="9" t="s">
        <v>36</v>
      </c>
      <c r="E5" s="20">
        <v>-34526.46</v>
      </c>
      <c r="F5" s="23">
        <v>-33820.6</v>
      </c>
    </row>
    <row r="6" spans="1:6" x14ac:dyDescent="0.2">
      <c r="A6" s="9" t="s">
        <v>23</v>
      </c>
      <c r="B6" s="20">
        <v>74489</v>
      </c>
      <c r="C6" s="20">
        <v>74489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704670.25</v>
      </c>
      <c r="C13" s="22">
        <f>SUM(C5:C11)</f>
        <v>720030.94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-34526.46</v>
      </c>
      <c r="F14" s="27">
        <f>SUM(F5:F12)</f>
        <v>-33820.6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110336.59</v>
      </c>
      <c r="C19" s="20">
        <v>110336.59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1899.51</v>
      </c>
      <c r="C20" s="20">
        <v>1899.51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-44065.56</v>
      </c>
      <c r="C21" s="20">
        <v>-44065.56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68170.539999999994</v>
      </c>
      <c r="C26" s="22">
        <f>SUM(C16:C24)</f>
        <v>68170.539999999994</v>
      </c>
      <c r="D26" s="12" t="s">
        <v>50</v>
      </c>
      <c r="E26" s="22">
        <f>SUM(E24+E14)</f>
        <v>-34526.46</v>
      </c>
      <c r="F26" s="27">
        <f>SUM(F14+F24)</f>
        <v>-33820.6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772840.79</v>
      </c>
      <c r="C28" s="22">
        <f>C13+C26</f>
        <v>788201.48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655550.54</v>
      </c>
      <c r="F35" s="27">
        <f>SUM(F36:F40)</f>
        <v>822022.08</v>
      </c>
    </row>
    <row r="36" spans="1:6" x14ac:dyDescent="0.2">
      <c r="A36" s="16"/>
      <c r="B36" s="14"/>
      <c r="C36" s="15"/>
      <c r="D36" s="9" t="s">
        <v>46</v>
      </c>
      <c r="E36" s="20">
        <v>-22658.83</v>
      </c>
      <c r="F36" s="23">
        <v>151816.71</v>
      </c>
    </row>
    <row r="37" spans="1:6" x14ac:dyDescent="0.2">
      <c r="A37" s="16"/>
      <c r="B37" s="14"/>
      <c r="C37" s="15"/>
      <c r="D37" s="9" t="s">
        <v>14</v>
      </c>
      <c r="E37" s="20">
        <v>678209.37</v>
      </c>
      <c r="F37" s="23">
        <v>670205.37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655550.54</v>
      </c>
      <c r="F46" s="27">
        <f>SUM(F42+F35+F30)</f>
        <v>822022.08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621024.08000000007</v>
      </c>
      <c r="F48" s="22">
        <f>F46+F26</f>
        <v>788201.48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4" spans="1:6" x14ac:dyDescent="0.2">
      <c r="A54" s="1" t="s">
        <v>61</v>
      </c>
      <c r="B54" s="1" t="s">
        <v>62</v>
      </c>
    </row>
    <row r="55" spans="1:6" x14ac:dyDescent="0.2">
      <c r="A55" s="1" t="s">
        <v>63</v>
      </c>
      <c r="B55" s="1" t="s">
        <v>64</v>
      </c>
    </row>
    <row r="56" spans="1:6" x14ac:dyDescent="0.2">
      <c r="A56" s="1" t="s">
        <v>65</v>
      </c>
      <c r="B56" s="1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2023-07-31T16:35:32Z</cp:lastPrinted>
  <dcterms:created xsi:type="dcterms:W3CDTF">2012-12-11T20:26:08Z</dcterms:created>
  <dcterms:modified xsi:type="dcterms:W3CDTF">2023-07-31T16:35:38Z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