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<sst xmlns="http://schemas.openxmlformats.org/spreadsheetml/2006/main" count="98" uniqueCount="64">
  <si>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</si>
  <si>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</si>
  <si>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</si>
  <si>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</si>
  <si>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</si>
  <si>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</si>
  <si>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</si>
  <si>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</si>
  <si>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</si>
  <si>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</si>
  <si>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</si>
  <si>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</si>
  <si>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</si>
  <si>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</si>
  <si>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</si>
  <si>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</si>
  <si>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</si>
  <si>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</si>
  <si>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</si>
  <si>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</si>
  <si>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</si>
  <si>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</si>
  <si>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</si>
  <si>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</si>
  <si>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</si>
  <si>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</si>
  <si>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</si>
  <si>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</si>
  <si>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</si>
  <si>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</si>
  <si>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</si>
  <si>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</si>
  <si>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</si>
  <si>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</si>
  <si>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</si>
  <si>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</si>
  <si>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</si>
  <si>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</si>
  <si>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</si>
  <si>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</si>
  <si>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</si>
  <si>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</si>
  <si>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</si>
  <si>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</si>
  <si>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</si>
  <si>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</si>
  <si>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</si>
  <si>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</si>
  <si>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</si>
  <si>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</si>
  <si>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</si>
  <si>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</si>
  <si>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</si>
  <si>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</si>
  <si>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</si>
  <si>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</si>
  <si>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</si>
  <si>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Apaseo el Grande
Estado de Flujos de Efectivo
Del 1 de Enero al 30 de Septiembre de 2022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</si>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</sst>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>
      <selection activeCell="H74" sqref="H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1864962.96</v>
      </c>
      <c r="C4" s="16">
        <f>SUM(C5:C14)</f>
        <v>3588192.36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1864962.96</v>
      </c>
      <c r="C13" s="17">
        <v>3588192.36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2202087.8199999998</v>
      </c>
      <c r="C16" s="16">
        <f>SUM(C17:C32)</f>
        <v>3497717.1600000006</v>
      </c>
      <c r="D16" s="13" t="s">
        <v>39</v>
      </c>
    </row>
    <row r="17" spans="1:4" ht="11.25" customHeight="1" x14ac:dyDescent="0.2">
      <c r="A17" s="7" t="s">
        <v>8</v>
      </c>
      <c r="B17" s="17">
        <v>1608211.46</v>
      </c>
      <c r="C17" s="17">
        <v>2901736.18</v>
      </c>
      <c r="D17" s="14">
        <v>1000</v>
      </c>
    </row>
    <row r="18" spans="1:4" ht="11.25" customHeight="1" x14ac:dyDescent="0.2">
      <c r="A18" s="7" t="s">
        <v>9</v>
      </c>
      <c r="B18" s="17">
        <v>194331.43</v>
      </c>
      <c r="C18" s="17">
        <v>203592.95</v>
      </c>
      <c r="D18" s="14">
        <v>2000</v>
      </c>
    </row>
    <row r="19" spans="1:4" ht="11.25" customHeight="1" x14ac:dyDescent="0.2">
      <c r="A19" s="7" t="s">
        <v>10</v>
      </c>
      <c r="B19" s="17">
        <v>44266.66</v>
      </c>
      <c r="C19" s="17">
        <v>55361.89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355278.27</v>
      </c>
      <c r="C23" s="17">
        <v>337026.14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-337124.85999999987</v>
      </c>
      <c r="C33" s="16">
        <f>C4-C16</f>
        <v>90475.199999999255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8004</v>
      </c>
      <c r="C41" s="16">
        <f>SUM(C42:C44)</f>
        <v>52455.58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8004</v>
      </c>
      <c r="C43" s="17">
        <v>52455.58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-8004</v>
      </c>
      <c r="C45" s="16">
        <f>C36-C41</f>
        <v>-52455.58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4574.96</v>
      </c>
      <c r="C48" s="16">
        <f>SUM(C49+C52)</f>
        <v>59474.13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4574.96</v>
      </c>
      <c r="C52" s="17">
        <v>59474.13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4574.96</v>
      </c>
      <c r="C59" s="16">
        <f>C48-C54</f>
        <v>59474.13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-340553.89999999985</v>
      </c>
      <c r="C61" s="16">
        <f>C59+C45+C33</f>
        <v>97493.749999999243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463105.07</v>
      </c>
      <c r="C63" s="16">
        <v>365611.32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122551.17</v>
      </c>
      <c r="C65" s="16">
        <v>463105.07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  <row r="71" spans="1:4" x14ac:dyDescent="0.2">
      <c r="A71" s="1" t="s">
        <v>58</v>
      </c>
      <c r="B71" s="1" t="s">
        <v>59</v>
      </c>
    </row>
    <row r="72" spans="1:4" x14ac:dyDescent="0.2">
      <c r="A72" s="1" t="s">
        <v>60</v>
      </c>
      <c r="B72" s="1" t="s">
        <v>61</v>
      </c>
    </row>
    <row r="73" spans="1:4" x14ac:dyDescent="0.2">
      <c r="A73" s="1" t="s">
        <v>62</v>
      </c>
      <c r="B73" s="1" t="s">
        <v>63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2022-10-13T18:54:25Z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