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P. Bibis\Desktop\INFORMACION TRIMESTRAL Y CUENTAS PUBLICAS\1ER TRIMESTRE 2024\"/>
    </mc:Choice>
  </mc:AlternateContent>
  <xr:revisionPtr revIDLastSave="0" documentId="8_{3C9366F5-FC28-48E9-B3A0-51EF273C2B2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CT" sheetId="4" r:id="rId1"/>
  </sheets>
  <definedNames>
    <definedName name="_xlnm._FilterDatabase" localSheetId="0" hidden="1">ACT!#REF!</definedName>
    <definedName name="_xlnm.Print_Area" localSheetId="0">ACT!$A$1:$C$79</definedName>
  </definedNames>
  <calcPr calcId="191029"/>
  <fileRecoveryPr autoRecover="0"/>
</workbook>
</file>

<file path=xl/calcChain.xml><?xml version="1.0" encoding="utf-8"?>
<calcChain xmlns="http://schemas.openxmlformats.org/spreadsheetml/2006/main">
  <c r="C61" i="4" l="1"/>
  <c r="B61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4" i="4" l="1"/>
  <c r="B64" i="4"/>
  <c r="C24" i="4"/>
  <c r="B24" i="4"/>
  <c r="C66" i="4" l="1"/>
  <c r="B66" i="4"/>
</calcChain>
</file>

<file path=xl/sharedStrings.xml><?xml version="1.0" encoding="utf-8"?>
<sst xmlns="http://schemas.openxmlformats.org/spreadsheetml/2006/main" count="60" uniqueCount="60">
  <si>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</si>
  <si>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</si>
  <si>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</si>
  <si>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</si>
  <si>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</si>
  <si>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</si>
  <si>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</si>
  <si>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</si>
  <si>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</si>
  <si>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</si>
  <si>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</si>
  <si>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</si>
  <si>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</si>
  <si>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</si>
  <si>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</si>
  <si>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</si>
  <si>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</si>
  <si>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</si>
  <si>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</si>
  <si>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</si>
  <si>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</si>
  <si>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</si>
  <si>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</si>
  <si>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</si>
  <si>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</si>
  <si>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</si>
  <si>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</si>
  <si>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</si>
  <si>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</si>
  <si>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</si>
  <si>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</si>
  <si>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</si>
  <si>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</si>
  <si>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</si>
  <si>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</si>
  <si>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</si>
  <si>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</si>
  <si>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</si>
  <si>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</si>
  <si>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</si>
  <si>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</si>
  <si>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</si>
  <si>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</si>
  <si>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</si>
  <si>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</si>
  <si>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</si>
  <si>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</si>
  <si>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</si>
  <si>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</si>
  <si>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</si>
  <si>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</si>
  <si>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</si>
  <si>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</si>
  <si>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Concepto</t>
  </si>
  <si>
    <t>Bajo protesta de decir verdad declaramos que los Estados Financieros y sus notas, son razonablemente correctos y son responsabilidad del emisor.</t>
  </si>
  <si>
    <t>Comité Municipal de Agua Potable y Alcantarillado de Apaseo el Grande, Gto.
Estado de Actividades
Del 1 de Enero al 31 de Marzo de 2024
(Cifras en Pesos)</t>
  </si>
  <si>
    <t>DIRECTOR GENERAL</t>
  </si>
  <si>
    <t>CONTADORA GENERAL</t>
  </si>
  <si>
    <t>LIC. JOSE LUIS MANCERA SANCHEZ</t>
  </si>
  <si>
    <t xml:space="preserve">C.P. BLANCA BIBIANA VILLEGAS LUNA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</si>
</sst>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0">
    <xf numFmtId="0" fontId="0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43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2">
    <xf numFmtId="0" fontId="0" fillId="0" borderId="0" xfId="0"/>
    <xf numFmtId="0" fontId="5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/>
      <protection locked="0"/>
    </xf>
    <xf numFmtId="0" fontId="5" fillId="0" borderId="0" xfId="8" applyFont="1" applyAlignment="1" applyProtection="1">
      <alignment horizontal="right" vertical="top"/>
      <protection locked="0"/>
    </xf>
    <xf numFmtId="0" fontId="8" fillId="0" borderId="0" xfId="8" applyFont="1" applyAlignment="1" applyProtection="1">
      <alignment vertical="top"/>
      <protection locked="0"/>
    </xf>
    <xf numFmtId="0" fontId="4" fillId="2" borderId="4" xfId="8" applyFont="1" applyFill="1" applyBorder="1" applyAlignment="1" applyProtection="1">
      <alignment horizontal="center" vertical="center"/>
      <protection locked="0"/>
    </xf>
    <xf numFmtId="0" fontId="4" fillId="0" borderId="4" xfId="8" applyFont="1" applyBorder="1" applyAlignment="1" applyProtection="1">
      <alignment horizontal="left" vertical="top" wrapText="1" indent="1"/>
      <protection locked="0"/>
    </xf>
    <xf numFmtId="0" fontId="4" fillId="0" borderId="4" xfId="8" applyFont="1" applyBorder="1" applyAlignment="1" applyProtection="1">
      <alignment horizontal="left" vertical="top" wrapText="1" indent="2"/>
      <protection locked="0"/>
    </xf>
    <xf numFmtId="0" fontId="5" fillId="0" borderId="4" xfId="8" applyFont="1" applyBorder="1" applyAlignment="1" applyProtection="1">
      <alignment horizontal="left" vertical="top" wrapText="1" indent="3"/>
      <protection locked="0"/>
    </xf>
    <xf numFmtId="0" fontId="5" fillId="0" borderId="4" xfId="8" applyFont="1" applyBorder="1" applyAlignment="1" applyProtection="1">
      <alignment horizontal="left" vertical="top" wrapText="1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3" fillId="0" borderId="0" xfId="8" applyAlignment="1" applyProtection="1">
      <alignment horizontal="left" vertical="top" indent="1"/>
      <protection locked="0"/>
    </xf>
    <xf numFmtId="0" fontId="0" fillId="0" borderId="0" xfId="0" applyAlignment="1">
      <alignment horizontal="left" indent="1"/>
    </xf>
    <xf numFmtId="3" fontId="5" fillId="0" borderId="4" xfId="8" applyNumberFormat="1" applyFont="1" applyBorder="1" applyAlignment="1" applyProtection="1">
      <alignment horizontal="center" vertical="center"/>
      <protection locked="0"/>
    </xf>
    <xf numFmtId="3" fontId="4" fillId="0" borderId="4" xfId="16" applyNumberFormat="1" applyFont="1" applyFill="1" applyBorder="1" applyAlignment="1" applyProtection="1">
      <alignment horizontal="right" vertical="top"/>
      <protection locked="0"/>
    </xf>
    <xf numFmtId="3" fontId="5" fillId="0" borderId="4" xfId="8" applyNumberFormat="1" applyFont="1" applyBorder="1" applyAlignment="1" applyProtection="1">
      <alignment horizontal="right"/>
      <protection locked="0"/>
    </xf>
    <xf numFmtId="3" fontId="4" fillId="0" borderId="4" xfId="8" applyNumberFormat="1" applyFont="1" applyBorder="1" applyAlignment="1" applyProtection="1">
      <alignment horizontal="right" vertical="top"/>
      <protection locked="0"/>
    </xf>
    <xf numFmtId="0" fontId="4" fillId="2" borderId="1" xfId="8" applyFont="1" applyFill="1" applyBorder="1" applyAlignment="1" applyProtection="1">
      <alignment horizontal="center" vertical="center" wrapText="1"/>
      <protection locked="0"/>
    </xf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5" fillId="0" borderId="0" xfId="8" applyFont="1" applyAlignment="1" applyProtection="1">
      <alignment vertical="top"/>
      <protection locked="0"/>
    </xf>
  </cellXfs>
  <cellStyles count="80">
    <cellStyle name="Euro" xfId="1" xr:uid="{00000000-0005-0000-0000-000000000000}"/>
    <cellStyle name="Millares 2" xfId="2" xr:uid="{00000000-0005-0000-0000-000001000000}"/>
    <cellStyle name="Millares 2 10" xfId="27" xr:uid="{925C2D21-3F2A-4B10-AC3C-75D5047307BC}"/>
    <cellStyle name="Millares 2 11" xfId="17" xr:uid="{E14D3000-FD9E-415B-8328-482F272FF5D2}"/>
    <cellStyle name="Millares 2 2" xfId="3" xr:uid="{00000000-0005-0000-0000-000002000000}"/>
    <cellStyle name="Millares 2 2 2" xfId="45" xr:uid="{513A4C69-C75B-4260-A637-12F86C15689E}"/>
    <cellStyle name="Millares 2 2 2 2" xfId="58" xr:uid="{1C2B988A-E4D1-4594-8382-13A3B39F6FA7}"/>
    <cellStyle name="Millares 2 2 3" xfId="59" xr:uid="{7B343D67-CA43-41D6-BB98-BFA9973E6079}"/>
    <cellStyle name="Millares 2 2 4" xfId="57" xr:uid="{C4369E77-49A9-459F-AA2C-2256013120CC}"/>
    <cellStyle name="Millares 2 2 5" xfId="28" xr:uid="{E92D288C-CE7D-4F69-8174-C25D794A08F2}"/>
    <cellStyle name="Millares 2 2 6" xfId="18" xr:uid="{8307A9BF-77F3-4F9A-B4BD-39EC1AB20B64}"/>
    <cellStyle name="Millares 2 3" xfId="4" xr:uid="{00000000-0005-0000-0000-000003000000}"/>
    <cellStyle name="Millares 2 3 2" xfId="46" xr:uid="{818C614D-A79C-4F53-94AA-15BEF065C777}"/>
    <cellStyle name="Millares 2 3 2 2" xfId="61" xr:uid="{7650267D-6EF3-4F20-90FD-299F8FD67583}"/>
    <cellStyle name="Millares 2 3 3" xfId="62" xr:uid="{DA82A8B9-68BC-4492-A50C-D04331D1BB4D}"/>
    <cellStyle name="Millares 2 3 4" xfId="60" xr:uid="{A16AAB63-70FE-4512-9EA6-D043660331FF}"/>
    <cellStyle name="Millares 2 3 5" xfId="29" xr:uid="{20850EDA-0880-4D86-B46C-0B6A0BB005B1}"/>
    <cellStyle name="Millares 2 3 6" xfId="19" xr:uid="{3F23C18B-381A-45C9-B0C2-44D5C819F92C}"/>
    <cellStyle name="Millares 2 4" xfId="16" xr:uid="{00000000-0005-0000-0000-000004000000}"/>
    <cellStyle name="Millares 2 4 2" xfId="63" xr:uid="{ECF2C9D7-3AFA-4855-81D2-31E572DA859E}"/>
    <cellStyle name="Millares 2 4 3" xfId="55" xr:uid="{BCBE950A-D582-4D3A-A8C0-680DE70D4982}"/>
    <cellStyle name="Millares 2 4 4" xfId="54" xr:uid="{494E5708-3857-4407-AF05-A31B5F0A4F82}"/>
    <cellStyle name="Millares 2 4 5" xfId="36" xr:uid="{230E4F60-BA9C-471B-9BCC-E73FF51C0008}"/>
    <cellStyle name="Millares 2 4 6" xfId="26" xr:uid="{48E9C1E0-6168-438E-9D31-14D0CF959487}"/>
    <cellStyle name="Millares 2 5" xfId="44" xr:uid="{E9536B7A-4A9E-43AC-A737-EA18F09D8A65}"/>
    <cellStyle name="Millares 2 5 2" xfId="64" xr:uid="{B423FDCA-E7D5-4F3C-AAA4-09C021496CA7}"/>
    <cellStyle name="Millares 2 6" xfId="65" xr:uid="{96CAAAA8-BB41-4C11-A5A7-979AD5566F03}"/>
    <cellStyle name="Millares 2 7" xfId="56" xr:uid="{6F541642-F0F2-49B1-B963-07FED4B6249E}"/>
    <cellStyle name="Millares 2 8" xfId="51" xr:uid="{AB57B629-7CBE-410D-9E11-D526B5D56E71}"/>
    <cellStyle name="Millares 2 9" xfId="37" xr:uid="{CAB7F610-DCF5-491B-B334-AB9AC1AAA69F}"/>
    <cellStyle name="Millares 3" xfId="5" xr:uid="{00000000-0005-0000-0000-000005000000}"/>
    <cellStyle name="Millares 3 2" xfId="47" xr:uid="{CD2C768A-CF88-4E73-A278-5FAE73F97A2C}"/>
    <cellStyle name="Millares 3 2 2" xfId="67" xr:uid="{01124544-8204-47E0-94A1-ADB612D5D8AF}"/>
    <cellStyle name="Millares 3 3" xfId="68" xr:uid="{06769CA0-A2D7-40C2-A790-ABD77682D247}"/>
    <cellStyle name="Millares 3 4" xfId="66" xr:uid="{00195CF9-5A85-45E9-9B33-031A04759252}"/>
    <cellStyle name="Millares 3 5" xfId="43" xr:uid="{037A5D48-AC7B-4489-89F5-9753307BAB7F}"/>
    <cellStyle name="Millares 3 6" xfId="38" xr:uid="{AB6F11CE-0428-4A66-A216-BC6C55937B7B}"/>
    <cellStyle name="Millares 3 7" xfId="30" xr:uid="{4015CC45-438B-4BB6-8B1E-3F9D943D4A11}"/>
    <cellStyle name="Millares 3 8" xfId="20" xr:uid="{3C7A638F-6589-4954-85CE-B7D59D8F3F44}"/>
    <cellStyle name="Moneda 2" xfId="6" xr:uid="{00000000-0005-0000-0000-000006000000}"/>
    <cellStyle name="Moneda 2 2" xfId="48" xr:uid="{39E32745-49C0-46A2-8C5C-E93A25B3FD70}"/>
    <cellStyle name="Moneda 2 2 2" xfId="70" xr:uid="{017DD89D-C181-4484-B7FF-9B80F9E26A01}"/>
    <cellStyle name="Moneda 2 3" xfId="71" xr:uid="{5EC06028-CB60-4E2E-B9DA-087FD99ED6A5}"/>
    <cellStyle name="Moneda 2 4" xfId="69" xr:uid="{748F2DA3-8AD2-47A7-B93C-1EA3D7E494DD}"/>
    <cellStyle name="Moneda 2 5" xfId="31" xr:uid="{DCA4E547-778F-41BC-A829-BCB2F715B758}"/>
    <cellStyle name="Moneda 2 6" xfId="21" xr:uid="{B28E0F19-AE2E-445E-9C23-B9B5CE8EB101}"/>
    <cellStyle name="Normal" xfId="0" builtinId="0"/>
    <cellStyle name="Normal 2" xfId="7" xr:uid="{00000000-0005-0000-0000-000008000000}"/>
    <cellStyle name="Normal 2 2" xfId="8" xr:uid="{00000000-0005-0000-0000-000009000000}"/>
    <cellStyle name="Normal 2 3" xfId="49" xr:uid="{F6E30298-AAEB-4D5E-9A91-1B5777A38F6E}"/>
    <cellStyle name="Normal 2 4" xfId="73" xr:uid="{EEA0A456-E5F7-478E-A2BD-EE41F819B306}"/>
    <cellStyle name="Normal 2 5" xfId="72" xr:uid="{8B0BD3E4-FE8C-4600-A974-74C5966F0EC3}"/>
    <cellStyle name="Normal 2 6" xfId="39" xr:uid="{4001AC78-9DD2-4BD9-A126-83B87BE10213}"/>
    <cellStyle name="Normal 2 7" xfId="32" xr:uid="{12BF3D94-90A8-4A90-8BF3-0760A56D93CC}"/>
    <cellStyle name="Normal 2 8" xfId="22" xr:uid="{8FB9BE19-4543-4BBD-8490-6C36CDB465FC}"/>
    <cellStyle name="Normal 3" xfId="9" xr:uid="{00000000-0005-0000-0000-00000A000000}"/>
    <cellStyle name="Normal 3 2" xfId="50" xr:uid="{FAAD40C9-7F9A-4EBD-A8D2-BDDB8AFE018B}"/>
    <cellStyle name="Normal 3 3" xfId="75" xr:uid="{CFCFEA01-567F-444F-BE5E-472A38AEFCC1}"/>
    <cellStyle name="Normal 3 4" xfId="74" xr:uid="{E52616A9-717A-4A20-864B-8242FF4C08A4}"/>
    <cellStyle name="Normal 3 5" xfId="40" xr:uid="{A2B65CDE-790C-418F-AAE6-3140DD813F10}"/>
    <cellStyle name="Normal 3 6" xfId="33" xr:uid="{C212FF5A-A55C-4450-9D20-8A460B3B3541}"/>
    <cellStyle name="Normal 3 7" xfId="23" xr:uid="{53C50C5B-6C3F-400B-A85A-3963AC69AFF4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  <cellStyle name="Normal 6 2 2" xfId="53" xr:uid="{560AB8BF-3444-4B09-A14E-08B8B3A203C0}"/>
    <cellStyle name="Normal 6 2 3" xfId="78" xr:uid="{DCC7CAB8-906C-43E4-B8DC-D7D93F8BAB01}"/>
    <cellStyle name="Normal 6 2 4" xfId="77" xr:uid="{D6AD1D64-68D9-4F3C-97B3-39035D2C8B60}"/>
    <cellStyle name="Normal 6 2 5" xfId="42" xr:uid="{D2CF6676-7D70-4320-8E35-8440490F42E5}"/>
    <cellStyle name="Normal 6 2 6" xfId="35" xr:uid="{1430CD1F-743D-4F52-88FB-F9FD88A6BF58}"/>
    <cellStyle name="Normal 6 2 7" xfId="25" xr:uid="{C054DD48-4C72-4F20-98C4-0334E63BDE5C}"/>
    <cellStyle name="Normal 6 3" xfId="52" xr:uid="{B1FF2582-5BD6-4CAF-83FC-4824A4E32D76}"/>
    <cellStyle name="Normal 6 4" xfId="79" xr:uid="{6702B60C-6949-4191-8686-228B94E8FC6A}"/>
    <cellStyle name="Normal 6 5" xfId="76" xr:uid="{C594E1BC-19DF-4CE4-BAA1-7C5E4D4EF73D}"/>
    <cellStyle name="Normal 6 6" xfId="41" xr:uid="{79F59764-FE03-4271-9981-AE18AE1FF4B5}"/>
    <cellStyle name="Normal 6 7" xfId="34" xr:uid="{956ADCDA-E72D-4E5D-B4AF-C894D17D6B83}"/>
    <cellStyle name="Normal 6 8" xfId="24" xr:uid="{DD8A8979-5935-467B-90E4-D1A350CD433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6"/>
  <sheetViews>
    <sheetView tabSelected="1" zoomScaleNormal="100" workbookViewId="0">
      <selection activeCell="J30" sqref="J30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7" t="s">
        <v>55</v>
      </c>
      <c r="B1" s="18"/>
      <c r="C1" s="19"/>
    </row>
    <row r="2" spans="1:4" x14ac:dyDescent="0.2">
      <c r="A2" s="5" t="s">
        <v>53</v>
      </c>
      <c r="B2" s="5">
        <v>2024</v>
      </c>
      <c r="C2" s="5">
        <v>2023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45</v>
      </c>
      <c r="B4" s="14">
        <f>SUM(B5:B11)</f>
        <v>16332964.199999999</v>
      </c>
      <c r="C4" s="14">
        <f>SUM(C5:C11)</f>
        <v>66142250.890000001</v>
      </c>
      <c r="D4" s="2"/>
    </row>
    <row r="5" spans="1:4" x14ac:dyDescent="0.2">
      <c r="A5" s="8" t="s">
        <v>1</v>
      </c>
      <c r="B5" s="15">
        <v>0</v>
      </c>
      <c r="C5" s="15">
        <v>0</v>
      </c>
      <c r="D5" s="4">
        <v>4110</v>
      </c>
    </row>
    <row r="6" spans="1:4" x14ac:dyDescent="0.2">
      <c r="A6" s="8" t="s">
        <v>34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0</v>
      </c>
      <c r="C7" s="15">
        <v>0</v>
      </c>
      <c r="D7" s="4">
        <v>4130</v>
      </c>
    </row>
    <row r="8" spans="1:4" x14ac:dyDescent="0.2">
      <c r="A8" s="8" t="s">
        <v>2</v>
      </c>
      <c r="B8" s="15">
        <v>0</v>
      </c>
      <c r="C8" s="15">
        <v>0</v>
      </c>
      <c r="D8" s="4">
        <v>4140</v>
      </c>
    </row>
    <row r="9" spans="1:4" x14ac:dyDescent="0.2">
      <c r="A9" s="8" t="s">
        <v>46</v>
      </c>
      <c r="B9" s="15">
        <v>1025736.91</v>
      </c>
      <c r="C9" s="15">
        <v>2583840.7799999998</v>
      </c>
      <c r="D9" s="4">
        <v>4150</v>
      </c>
    </row>
    <row r="10" spans="1:4" x14ac:dyDescent="0.2">
      <c r="A10" s="8" t="s">
        <v>47</v>
      </c>
      <c r="B10" s="15">
        <v>0</v>
      </c>
      <c r="C10" s="15">
        <v>0</v>
      </c>
      <c r="D10" s="4">
        <v>4160</v>
      </c>
    </row>
    <row r="11" spans="1:4" ht="11.25" customHeight="1" x14ac:dyDescent="0.2">
      <c r="A11" s="8" t="s">
        <v>48</v>
      </c>
      <c r="B11" s="15">
        <v>15307227.289999999</v>
      </c>
      <c r="C11" s="15">
        <v>63558410.109999999</v>
      </c>
      <c r="D11" s="4">
        <v>4170</v>
      </c>
    </row>
    <row r="12" spans="1:4" ht="11.25" customHeight="1" x14ac:dyDescent="0.2">
      <c r="A12" s="8"/>
      <c r="B12" s="13"/>
      <c r="C12" s="13"/>
      <c r="D12" s="2"/>
    </row>
    <row r="13" spans="1:4" ht="33.75" x14ac:dyDescent="0.2">
      <c r="A13" s="7" t="s">
        <v>49</v>
      </c>
      <c r="B13" s="14">
        <f>SUM(B14:B15)</f>
        <v>0</v>
      </c>
      <c r="C13" s="14">
        <f>SUM(C14:C15)</f>
        <v>0</v>
      </c>
      <c r="D13" s="2"/>
    </row>
    <row r="14" spans="1:4" ht="22.5" x14ac:dyDescent="0.2">
      <c r="A14" s="8" t="s">
        <v>50</v>
      </c>
      <c r="B14" s="15">
        <v>0</v>
      </c>
      <c r="C14" s="15">
        <v>0</v>
      </c>
      <c r="D14" s="4">
        <v>4210</v>
      </c>
    </row>
    <row r="15" spans="1:4" ht="11.25" customHeight="1" x14ac:dyDescent="0.2">
      <c r="A15" s="8" t="s">
        <v>51</v>
      </c>
      <c r="B15" s="15">
        <v>0</v>
      </c>
      <c r="C15" s="15">
        <v>0</v>
      </c>
      <c r="D15" s="4">
        <v>4220</v>
      </c>
    </row>
    <row r="16" spans="1:4" ht="11.25" customHeight="1" x14ac:dyDescent="0.2">
      <c r="A16" s="8"/>
      <c r="B16" s="13"/>
      <c r="C16" s="13"/>
      <c r="D16" s="2"/>
    </row>
    <row r="17" spans="1:5" ht="11.25" customHeight="1" x14ac:dyDescent="0.2">
      <c r="A17" s="7" t="s">
        <v>40</v>
      </c>
      <c r="B17" s="14">
        <f>SUM(B18:B22)</f>
        <v>16099.56</v>
      </c>
      <c r="C17" s="14">
        <f>SUM(C18:C22)</f>
        <v>33405.31</v>
      </c>
      <c r="D17" s="2"/>
    </row>
    <row r="18" spans="1:5" ht="11.25" customHeight="1" x14ac:dyDescent="0.2">
      <c r="A18" s="8" t="s">
        <v>35</v>
      </c>
      <c r="B18" s="15">
        <v>0</v>
      </c>
      <c r="C18" s="15">
        <v>0</v>
      </c>
      <c r="D18" s="4">
        <v>4310</v>
      </c>
    </row>
    <row r="19" spans="1:5" ht="11.25" customHeight="1" x14ac:dyDescent="0.2">
      <c r="A19" s="8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">
      <c r="A20" s="8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">
      <c r="A21" s="8" t="s">
        <v>14</v>
      </c>
      <c r="B21" s="15">
        <v>0</v>
      </c>
      <c r="C21" s="15">
        <v>0</v>
      </c>
      <c r="D21" s="4">
        <v>4340</v>
      </c>
    </row>
    <row r="22" spans="1:5" ht="11.25" customHeight="1" x14ac:dyDescent="0.2">
      <c r="A22" s="8" t="s">
        <v>15</v>
      </c>
      <c r="B22" s="15">
        <v>16099.56</v>
      </c>
      <c r="C22" s="15">
        <v>33405.31</v>
      </c>
      <c r="D22" s="4">
        <v>4390</v>
      </c>
    </row>
    <row r="23" spans="1:5" ht="11.25" customHeight="1" x14ac:dyDescent="0.2">
      <c r="A23" s="9"/>
      <c r="B23" s="13"/>
      <c r="C23" s="13"/>
      <c r="D23" s="2"/>
    </row>
    <row r="24" spans="1:5" ht="11.25" customHeight="1" x14ac:dyDescent="0.2">
      <c r="A24" s="6" t="s">
        <v>9</v>
      </c>
      <c r="B24" s="14">
        <f>SUM(B4+B13+B17)</f>
        <v>16349063.76</v>
      </c>
      <c r="C24" s="16">
        <f>SUM(C4+C13+C17)</f>
        <v>66175656.200000003</v>
      </c>
      <c r="D24" s="2"/>
    </row>
    <row r="25" spans="1:5" ht="11.25" customHeight="1" x14ac:dyDescent="0.2">
      <c r="A25" s="10"/>
      <c r="B25" s="13"/>
      <c r="C25" s="13"/>
      <c r="D25" s="2"/>
      <c r="E25" s="2"/>
    </row>
    <row r="26" spans="1:5" s="2" customFormat="1" ht="11.25" customHeight="1" x14ac:dyDescent="0.2">
      <c r="A26" s="6" t="s">
        <v>8</v>
      </c>
      <c r="B26" s="13"/>
      <c r="C26" s="13"/>
      <c r="E26" s="1"/>
    </row>
    <row r="27" spans="1:5" ht="11.25" customHeight="1" x14ac:dyDescent="0.2">
      <c r="A27" s="7" t="s">
        <v>41</v>
      </c>
      <c r="B27" s="14">
        <f>SUM(B28:B30)</f>
        <v>9662771.3099999987</v>
      </c>
      <c r="C27" s="14">
        <f>SUM(C28:C30)</f>
        <v>44289277.289999999</v>
      </c>
      <c r="D27" s="2"/>
    </row>
    <row r="28" spans="1:5" ht="11.25" customHeight="1" x14ac:dyDescent="0.2">
      <c r="A28" s="8" t="s">
        <v>36</v>
      </c>
      <c r="B28" s="15">
        <v>4130583.61</v>
      </c>
      <c r="C28" s="15">
        <v>18497614.030000001</v>
      </c>
      <c r="D28" s="4">
        <v>5110</v>
      </c>
    </row>
    <row r="29" spans="1:5" ht="11.25" customHeight="1" x14ac:dyDescent="0.2">
      <c r="A29" s="8" t="s">
        <v>16</v>
      </c>
      <c r="B29" s="15">
        <v>1384833.42</v>
      </c>
      <c r="C29" s="15">
        <v>7892701.4699999997</v>
      </c>
      <c r="D29" s="4">
        <v>5120</v>
      </c>
    </row>
    <row r="30" spans="1:5" ht="11.25" customHeight="1" x14ac:dyDescent="0.2">
      <c r="A30" s="8" t="s">
        <v>17</v>
      </c>
      <c r="B30" s="15">
        <v>4147354.28</v>
      </c>
      <c r="C30" s="15">
        <v>17898961.789999999</v>
      </c>
      <c r="D30" s="4">
        <v>5130</v>
      </c>
    </row>
    <row r="31" spans="1:5" ht="11.25" customHeight="1" x14ac:dyDescent="0.2">
      <c r="A31" s="8"/>
      <c r="B31" s="13"/>
      <c r="C31" s="13"/>
      <c r="D31" s="2"/>
    </row>
    <row r="32" spans="1:5" ht="11.25" customHeight="1" x14ac:dyDescent="0.2">
      <c r="A32" s="7" t="s">
        <v>52</v>
      </c>
      <c r="B32" s="14">
        <f>SUM(B33:B41)</f>
        <v>0</v>
      </c>
      <c r="C32" s="14">
        <f>SUM(C33:C41)</f>
        <v>0</v>
      </c>
      <c r="D32" s="2"/>
    </row>
    <row r="33" spans="1:4" ht="11.25" customHeight="1" x14ac:dyDescent="0.2">
      <c r="A33" s="8" t="s">
        <v>18</v>
      </c>
      <c r="B33" s="15">
        <v>0</v>
      </c>
      <c r="C33" s="15">
        <v>0</v>
      </c>
      <c r="D33" s="4">
        <v>5210</v>
      </c>
    </row>
    <row r="34" spans="1:4" ht="11.25" customHeight="1" x14ac:dyDescent="0.2">
      <c r="A34" s="8" t="s">
        <v>19</v>
      </c>
      <c r="B34" s="15">
        <v>0</v>
      </c>
      <c r="C34" s="15">
        <v>0</v>
      </c>
      <c r="D34" s="4">
        <v>5220</v>
      </c>
    </row>
    <row r="35" spans="1:4" ht="11.25" customHeight="1" x14ac:dyDescent="0.2">
      <c r="A35" s="8" t="s">
        <v>20</v>
      </c>
      <c r="B35" s="15">
        <v>0</v>
      </c>
      <c r="C35" s="15">
        <v>0</v>
      </c>
      <c r="D35" s="4">
        <v>5230</v>
      </c>
    </row>
    <row r="36" spans="1:4" ht="11.25" customHeight="1" x14ac:dyDescent="0.2">
      <c r="A36" s="8" t="s">
        <v>21</v>
      </c>
      <c r="B36" s="15">
        <v>0</v>
      </c>
      <c r="C36" s="15">
        <v>0</v>
      </c>
      <c r="D36" s="4">
        <v>5240</v>
      </c>
    </row>
    <row r="37" spans="1:4" ht="11.25" customHeight="1" x14ac:dyDescent="0.2">
      <c r="A37" s="8" t="s">
        <v>22</v>
      </c>
      <c r="B37" s="15">
        <v>0</v>
      </c>
      <c r="C37" s="15">
        <v>0</v>
      </c>
      <c r="D37" s="4">
        <v>5250</v>
      </c>
    </row>
    <row r="38" spans="1:4" ht="11.25" customHeight="1" x14ac:dyDescent="0.2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 x14ac:dyDescent="0.2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8"/>
      <c r="B42" s="13"/>
      <c r="C42" s="13"/>
      <c r="D42" s="2"/>
    </row>
    <row r="43" spans="1:4" ht="11.25" customHeight="1" x14ac:dyDescent="0.2">
      <c r="A43" s="7" t="s">
        <v>10</v>
      </c>
      <c r="B43" s="14">
        <f>SUM(B44:B46)</f>
        <v>0</v>
      </c>
      <c r="C43" s="14">
        <f>SUM(C44:C46)</f>
        <v>0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5">
        <v>0</v>
      </c>
      <c r="C46" s="15">
        <v>0</v>
      </c>
      <c r="D46" s="4">
        <v>5330</v>
      </c>
    </row>
    <row r="47" spans="1:4" ht="11.25" customHeight="1" x14ac:dyDescent="0.2">
      <c r="A47" s="8"/>
      <c r="B47" s="13"/>
      <c r="C47" s="13"/>
      <c r="D47" s="2"/>
    </row>
    <row r="48" spans="1:4" ht="11.25" customHeight="1" x14ac:dyDescent="0.2">
      <c r="A48" s="7" t="s">
        <v>42</v>
      </c>
      <c r="B48" s="14">
        <f>SUM(B49:B53)</f>
        <v>0</v>
      </c>
      <c r="C48" s="14">
        <f>SUM(C49:C53)</f>
        <v>0</v>
      </c>
      <c r="D48" s="2"/>
    </row>
    <row r="49" spans="1:5" ht="11.25" customHeight="1" x14ac:dyDescent="0.2">
      <c r="A49" s="8" t="s">
        <v>26</v>
      </c>
      <c r="B49" s="15">
        <v>0</v>
      </c>
      <c r="C49" s="15">
        <v>0</v>
      </c>
      <c r="D49" s="4">
        <v>5410</v>
      </c>
    </row>
    <row r="50" spans="1:5" ht="11.25" customHeight="1" x14ac:dyDescent="0.2">
      <c r="A50" s="8" t="s">
        <v>27</v>
      </c>
      <c r="B50" s="15">
        <v>0</v>
      </c>
      <c r="C50" s="15">
        <v>0</v>
      </c>
      <c r="D50" s="4">
        <v>5420</v>
      </c>
    </row>
    <row r="51" spans="1:5" ht="11.25" customHeight="1" x14ac:dyDescent="0.2">
      <c r="A51" s="8" t="s">
        <v>28</v>
      </c>
      <c r="B51" s="15">
        <v>0</v>
      </c>
      <c r="C51" s="15">
        <v>0</v>
      </c>
      <c r="D51" s="4">
        <v>5430</v>
      </c>
    </row>
    <row r="52" spans="1:5" ht="11.25" customHeight="1" x14ac:dyDescent="0.2">
      <c r="A52" s="8" t="s">
        <v>29</v>
      </c>
      <c r="B52" s="15">
        <v>0</v>
      </c>
      <c r="C52" s="15">
        <v>0</v>
      </c>
      <c r="D52" s="4">
        <v>5440</v>
      </c>
    </row>
    <row r="53" spans="1:5" ht="11.25" customHeight="1" x14ac:dyDescent="0.2">
      <c r="A53" s="8" t="s">
        <v>30</v>
      </c>
      <c r="B53" s="15">
        <v>0</v>
      </c>
      <c r="C53" s="15">
        <v>0</v>
      </c>
      <c r="D53" s="4">
        <v>5450</v>
      </c>
    </row>
    <row r="54" spans="1:5" ht="11.25" customHeight="1" x14ac:dyDescent="0.2">
      <c r="A54" s="8"/>
      <c r="B54" s="13"/>
      <c r="C54" s="13"/>
      <c r="D54" s="2"/>
    </row>
    <row r="55" spans="1:5" ht="11.25" customHeight="1" x14ac:dyDescent="0.2">
      <c r="A55" s="7" t="s">
        <v>43</v>
      </c>
      <c r="B55" s="14">
        <f>SUM(B56:B59)</f>
        <v>0</v>
      </c>
      <c r="C55" s="14">
        <f>SUM(C56:C59)</f>
        <v>2127733.08</v>
      </c>
      <c r="D55" s="2"/>
    </row>
    <row r="56" spans="1:5" ht="11.25" customHeight="1" x14ac:dyDescent="0.2">
      <c r="A56" s="8" t="s">
        <v>31</v>
      </c>
      <c r="B56" s="15">
        <v>0</v>
      </c>
      <c r="C56" s="15">
        <v>2127733.08</v>
      </c>
      <c r="D56" s="4">
        <v>5510</v>
      </c>
    </row>
    <row r="57" spans="1:5" ht="11.25" customHeight="1" x14ac:dyDescent="0.2">
      <c r="A57" s="8" t="s">
        <v>7</v>
      </c>
      <c r="B57" s="15">
        <v>0</v>
      </c>
      <c r="C57" s="15">
        <v>0</v>
      </c>
      <c r="D57" s="4">
        <v>5520</v>
      </c>
    </row>
    <row r="58" spans="1:5" ht="11.25" customHeight="1" x14ac:dyDescent="0.2">
      <c r="A58" s="8" t="s">
        <v>32</v>
      </c>
      <c r="B58" s="15">
        <v>0</v>
      </c>
      <c r="C58" s="15">
        <v>0</v>
      </c>
      <c r="D58" s="4">
        <v>5530</v>
      </c>
    </row>
    <row r="59" spans="1:5" ht="11.25" customHeight="1" x14ac:dyDescent="0.2">
      <c r="A59" s="8" t="s">
        <v>33</v>
      </c>
      <c r="B59" s="15">
        <v>0</v>
      </c>
      <c r="C59" s="15">
        <v>0</v>
      </c>
      <c r="D59" s="4">
        <v>5590</v>
      </c>
    </row>
    <row r="60" spans="1:5" ht="11.25" customHeight="1" x14ac:dyDescent="0.2">
      <c r="A60" s="8"/>
      <c r="B60" s="13"/>
      <c r="C60" s="13"/>
      <c r="D60" s="2"/>
    </row>
    <row r="61" spans="1:5" ht="11.25" customHeight="1" x14ac:dyDescent="0.2">
      <c r="A61" s="7" t="s">
        <v>39</v>
      </c>
      <c r="B61" s="14">
        <f>SUM(B62)</f>
        <v>0</v>
      </c>
      <c r="C61" s="14">
        <f>SUM(C62)</f>
        <v>0</v>
      </c>
      <c r="D61" s="2"/>
    </row>
    <row r="62" spans="1:5" ht="11.25" customHeight="1" x14ac:dyDescent="0.2">
      <c r="A62" s="8" t="s">
        <v>37</v>
      </c>
      <c r="B62" s="15">
        <v>0</v>
      </c>
      <c r="C62" s="15">
        <v>0</v>
      </c>
      <c r="D62" s="4">
        <v>5610</v>
      </c>
    </row>
    <row r="63" spans="1:5" ht="11.25" customHeight="1" x14ac:dyDescent="0.2">
      <c r="A63" s="9"/>
      <c r="B63" s="13"/>
      <c r="C63" s="13"/>
      <c r="D63" s="2"/>
    </row>
    <row r="64" spans="1:5" ht="11.25" customHeight="1" x14ac:dyDescent="0.2">
      <c r="A64" s="6" t="s">
        <v>44</v>
      </c>
      <c r="B64" s="14">
        <f>B61+B55+B48+B43+B32+B27</f>
        <v>9662771.3099999987</v>
      </c>
      <c r="C64" s="16">
        <f>C61+C55+C48+C43+C32+C27</f>
        <v>46417010.369999997</v>
      </c>
      <c r="D64" s="2"/>
      <c r="E64" s="2"/>
    </row>
    <row r="65" spans="1:8" ht="11.25" customHeight="1" x14ac:dyDescent="0.2">
      <c r="A65" s="10"/>
      <c r="B65" s="13"/>
      <c r="C65" s="13"/>
      <c r="D65" s="2"/>
      <c r="E65" s="2"/>
    </row>
    <row r="66" spans="1:8" s="2" customFormat="1" x14ac:dyDescent="0.2">
      <c r="A66" s="6" t="s">
        <v>38</v>
      </c>
      <c r="B66" s="14">
        <f>B24-B64</f>
        <v>6686292.4500000011</v>
      </c>
      <c r="C66" s="14">
        <f>C24-C64</f>
        <v>19758645.830000006</v>
      </c>
      <c r="E66" s="1"/>
    </row>
    <row r="67" spans="1:8" s="2" customFormat="1" x14ac:dyDescent="0.2">
      <c r="A67" s="9"/>
      <c r="B67" s="13"/>
      <c r="C67" s="13"/>
      <c r="E67" s="1"/>
    </row>
    <row r="68" spans="1:8" s="3" customFormat="1" x14ac:dyDescent="0.2">
      <c r="A68" s="12"/>
      <c r="B68" s="1"/>
      <c r="C68" s="1"/>
      <c r="D68" s="2"/>
      <c r="E68" s="1"/>
      <c r="F68" s="1"/>
      <c r="G68" s="1"/>
      <c r="H68" s="1"/>
    </row>
    <row r="69" spans="1:8" ht="12.75" x14ac:dyDescent="0.2">
      <c r="A69" s="11" t="s">
        <v>54</v>
      </c>
    </row>
    <row r="75" spans="1:8" x14ac:dyDescent="0.2">
      <c r="A75" s="21" t="s">
        <v>56</v>
      </c>
      <c r="B75" s="21" t="s">
        <v>57</v>
      </c>
      <c r="C75" s="20"/>
      <c r="D75" s="20"/>
    </row>
    <row r="76" spans="1:8" x14ac:dyDescent="0.2">
      <c r="A76" s="21" t="s">
        <v>58</v>
      </c>
      <c r="B76" s="21" t="s">
        <v>59</v>
      </c>
      <c r="C76" s="20"/>
      <c r="D76" s="20"/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CP. Bibis</cp:lastModifiedBy>
  <cp:lastPrinted>2024-04-29T19:18:45Z</cp:lastPrinted>
  <dcterms:created xsi:type="dcterms:W3CDTF">2012-12-11T20:29:16Z</dcterms:created>
  <dcterms:modified xsi:type="dcterms:W3CDTF">2024-04-29T19:19:06Z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