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DBAB76D8-0743-47C3-8295-A201A069A15D}" xr6:coauthVersionLast="47" xr6:coauthVersionMax="47" xr10:uidLastSave="{00000000-0000-0000-0000-000000000000}"/>
  <bookViews>
    <workbookView xWindow="-108" yWindow="-108" windowWidth="23256" windowHeight="12456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<sst xmlns="http://schemas.openxmlformats.org/spreadsheetml/2006/main" count="78" uniqueCount="62">
  <si>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</si>
  <si>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</si>
  <si>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</si>
  <si>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</si>
  <si>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</si>
  <si>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</si>
  <si>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</si>
  <si>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</si>
  <si>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</si>
  <si>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</si>
  <si>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</si>
  <si>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</si>
  <si>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</si>
  <si>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</si>
  <si>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</si>
  <si>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</si>
  <si>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</si>
  <si>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</si>
  <si>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</si>
  <si>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</si>
  <si>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</si>
  <si>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</si>
  <si>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</si>
  <si>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</si>
  <si>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</si>
  <si>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</si>
  <si>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</si>
  <si>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</si>
  <si>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</si>
  <si>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</si>
  <si>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</si>
  <si>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</si>
  <si>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</si>
  <si>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</si>
  <si>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</si>
  <si>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</si>
  <si>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</si>
  <si>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</si>
  <si>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</si>
  <si>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</si>
  <si>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</si>
  <si>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</si>
  <si>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</si>
  <si>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</si>
  <si>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</si>
  <si>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</si>
  <si>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</si>
  <si>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</si>
  <si>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</si>
  <si>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</si>
  <si>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</si>
  <si>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</si>
  <si>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</si>
  <si>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</si>
  <si>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</si>
  <si>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</si>
  <si>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Comité Municipal de Agua Potable y Alcantarillado de Apaseo el Grande, Gto.
ESTADO DE ACTIVIDADES
DEL 1 DE ENERO AL 31 DE DICIEMBRE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</si>
  <si>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</si>
  <si>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</si>
  <si>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</si>
  <si>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 xml:space="preserve">C.P. BLANCA BIBIANA VILLEGAS LUNA </t>
  </si>
  <si>
    <t>LIC. JOSE LUIS MANCERA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</si>
</sst>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0" xfId="19" applyFont="1" applyAlignment="1" applyProtection="1">
      <alignment vertical="top"/>
      <protection locked="0"/>
    </xf>
    <xf numFmtId="0" fontId="2" fillId="0" borderId="0" xfId="19" applyFont="1" applyAlignment="1" applyProtection="1">
      <alignment vertical="top"/>
      <protection locked="0"/>
    </xf>
    <xf numFmtId="4" fontId="2" fillId="0" borderId="1" xfId="19" applyNumberFormat="1" applyFont="1" applyBorder="1" applyAlignment="1" applyProtection="1">
      <alignment vertical="top"/>
      <protection locked="0"/>
    </xf>
    <xf numFmtId="0" fontId="2" fillId="0" borderId="2" xfId="19" applyFont="1" applyBorder="1" applyAlignment="1" applyProtection="1">
      <alignment horizontal="left" vertical="top"/>
      <protection locked="0"/>
    </xf>
    <xf numFmtId="0" fontId="2" fillId="0" borderId="2" xfId="19" applyFont="1" applyBorder="1" applyAlignment="1" applyProtection="1">
      <alignment vertical="top"/>
      <protection locked="0"/>
    </xf>
    <xf numFmtId="0" fontId="5" fillId="0" borderId="2" xfId="19" applyFont="1" applyBorder="1" applyAlignment="1" applyProtection="1">
      <alignment horizontal="left" vertical="top"/>
      <protection locked="0"/>
    </xf>
    <xf numFmtId="0" fontId="3" fillId="0" borderId="0" xfId="19" applyFont="1" applyAlignment="1" applyProtection="1">
      <alignment horizontal="right" vertical="top"/>
      <protection locked="0"/>
    </xf>
    <xf numFmtId="0" fontId="2" fillId="0" borderId="0" xfId="19" applyFont="1" applyAlignment="1" applyProtection="1">
      <alignment horizontal="left" vertical="center"/>
      <protection locked="0"/>
    </xf>
    <xf numFmtId="0" fontId="6" fillId="0" borderId="0" xfId="19" applyFont="1" applyAlignment="1" applyProtection="1">
      <alignment horizontal="center" vertical="center"/>
      <protection locked="0"/>
    </xf>
    <xf numFmtId="0" fontId="6" fillId="0" borderId="1" xfId="19" applyFont="1" applyBorder="1" applyAlignment="1" applyProtection="1">
      <alignment horizontal="center" vertical="center"/>
      <protection locked="0"/>
    </xf>
    <xf numFmtId="0" fontId="3" fillId="0" borderId="3" xfId="19" applyFont="1" applyBorder="1" applyAlignment="1" applyProtection="1">
      <alignment horizontal="right" vertical="top"/>
      <protection locked="0"/>
    </xf>
    <xf numFmtId="0" fontId="2" fillId="0" borderId="0" xfId="19" applyFont="1" applyAlignment="1" applyProtection="1">
      <alignment horizontal="left" vertical="top"/>
      <protection locked="0"/>
    </xf>
    <xf numFmtId="0" fontId="2" fillId="0" borderId="0" xfId="19" applyFont="1" applyAlignment="1" applyProtection="1">
      <alignment horizontal="center" vertical="center"/>
      <protection locked="0"/>
    </xf>
    <xf numFmtId="0" fontId="2" fillId="0" borderId="1" xfId="19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19" applyFont="1" applyAlignment="1" applyProtection="1">
      <alignment horizontal="left" vertical="top"/>
      <protection locked="0"/>
    </xf>
    <xf numFmtId="4" fontId="3" fillId="0" borderId="0" xfId="19" applyNumberFormat="1" applyFont="1" applyProtection="1">
      <protection locked="0"/>
    </xf>
    <xf numFmtId="4" fontId="3" fillId="0" borderId="1" xfId="19" applyNumberFormat="1" applyFont="1" applyBorder="1" applyProtection="1">
      <protection locked="0"/>
    </xf>
    <xf numFmtId="0" fontId="3" fillId="0" borderId="2" xfId="19" applyFont="1" applyBorder="1" applyAlignment="1" applyProtection="1">
      <alignment horizontal="right" vertical="top"/>
      <protection locked="0"/>
    </xf>
    <xf numFmtId="0" fontId="3" fillId="0" borderId="0" xfId="19" applyFont="1" applyAlignment="1" applyProtection="1">
      <alignment horizontal="left" vertical="top" indent="1"/>
      <protection locked="0"/>
    </xf>
    <xf numFmtId="0" fontId="5" fillId="0" borderId="0" xfId="19" applyFont="1" applyAlignment="1" applyProtection="1">
      <alignment horizontal="left" vertical="top"/>
      <protection locked="0"/>
    </xf>
    <xf numFmtId="0" fontId="2" fillId="0" borderId="4" xfId="19" applyFont="1" applyBorder="1" applyAlignment="1" applyProtection="1">
      <alignment horizontal="right" vertical="top"/>
      <protection locked="0"/>
    </xf>
    <xf numFmtId="0" fontId="3" fillId="0" borderId="5" xfId="19" applyFont="1" applyBorder="1" applyAlignment="1" applyProtection="1">
      <alignment horizontal="left" vertical="top"/>
      <protection locked="0"/>
    </xf>
    <xf numFmtId="4" fontId="3" fillId="0" borderId="5" xfId="19" applyNumberFormat="1" applyFont="1" applyBorder="1" applyAlignment="1" applyProtection="1">
      <alignment vertical="top"/>
      <protection locked="0"/>
    </xf>
    <xf numFmtId="4" fontId="3" fillId="0" borderId="6" xfId="19" applyNumberFormat="1" applyFont="1" applyBorder="1" applyAlignment="1" applyProtection="1">
      <alignment vertical="top"/>
      <protection locked="0"/>
    </xf>
    <xf numFmtId="0" fontId="3" fillId="0" borderId="0" xfId="19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19" applyFont="1" applyAlignment="1" applyProtection="1">
      <alignment vertical="top"/>
      <protection locked="0"/>
    </xf>
    <xf numFmtId="0" fontId="9" fillId="0" borderId="0" xfId="19" applyFont="1" applyAlignment="1" applyProtection="1">
      <alignment vertical="top"/>
      <protection locked="0"/>
    </xf>
    <xf numFmtId="0" fontId="0" fillId="0" borderId="0" xfId="0"/>
    <xf numFmtId="0" fontId="1" fillId="0" borderId="0" xfId="19" applyAlignment="1" applyProtection="1">
      <alignment horizontal="left" vertical="top" indent="1"/>
      <protection locked="0"/>
    </xf>
    <xf numFmtId="0" fontId="2" fillId="2" borderId="7" xfId="19" applyFont="1" applyFill="1" applyBorder="1" applyAlignment="1" applyProtection="1">
      <alignment horizontal="center" vertical="center" wrapText="1"/>
      <protection locked="0"/>
    </xf>
    <xf numFmtId="0" fontId="2" fillId="2" borderId="8" xfId="19" applyFont="1" applyFill="1" applyBorder="1" applyAlignment="1" applyProtection="1">
      <alignment horizontal="center" vertical="center" wrapText="1"/>
      <protection locked="0"/>
    </xf>
    <xf numFmtId="0" fontId="2" fillId="2" borderId="9" xfId="19" applyFont="1" applyFill="1" applyBorder="1" applyAlignment="1" applyProtection="1">
      <alignment horizontal="center" vertical="center" wrapText="1"/>
      <protection locked="0"/>
    </xf>
    <xf numFmtId="0" fontId="2" fillId="0" borderId="2" xfId="19" applyFont="1" applyBorder="1" applyAlignment="1" applyProtection="1">
      <alignment vertical="top" wrapText="1"/>
      <protection locked="0"/>
    </xf>
    <xf numFmtId="0" fontId="2" fillId="0" borderId="0" xfId="19" applyFont="1" applyAlignment="1" applyProtection="1">
      <alignment vertical="top" wrapText="1"/>
      <protection locked="0"/>
    </xf>
  </cellXfs>
  <cellStyles count="35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2 6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2 3" xfId="20"/>
    <cellStyle name="Normal 2 4" xfId="21"/>
    <cellStyle name="Normal 3" xfId="22"/>
    <cellStyle name="Normal 3 2" xfId="23"/>
    <cellStyle name="Normal 3 3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6 2 2" xfId="31"/>
    <cellStyle name="Normal 6 2 3" xfId="32"/>
    <cellStyle name="Normal 6 3" xfId="33"/>
    <cellStyle name="Normal 6 4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A73" sqref="A1:G73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49528911.920000002</v>
      </c>
      <c r="D4" s="28">
        <f>SUM(D5:D11)</f>
        <v>49700809.530000001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0</v>
      </c>
      <c r="E8" s="29">
        <v>4140</v>
      </c>
    </row>
    <row r="9" spans="1:5" x14ac:dyDescent="0.2">
      <c r="A9" s="19"/>
      <c r="B9" s="20" t="s">
        <v>47</v>
      </c>
      <c r="C9" s="17">
        <v>1162451.07</v>
      </c>
      <c r="D9" s="18">
        <v>698099.1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0</v>
      </c>
      <c r="E10" s="29">
        <v>4160</v>
      </c>
    </row>
    <row r="11" spans="1:5" x14ac:dyDescent="0.2">
      <c r="A11" s="19"/>
      <c r="B11" s="20" t="s">
        <v>49</v>
      </c>
      <c r="C11" s="17">
        <v>48366460.850000001</v>
      </c>
      <c r="D11" s="18">
        <v>49002710.43</v>
      </c>
      <c r="E11" s="29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140000</v>
      </c>
      <c r="E12" s="29" t="s">
        <v>55</v>
      </c>
    </row>
    <row r="13" spans="1:5" ht="20.399999999999999" x14ac:dyDescent="0.2">
      <c r="A13" s="19"/>
      <c r="B13" s="26" t="s">
        <v>51</v>
      </c>
      <c r="C13" s="17">
        <v>0</v>
      </c>
      <c r="D13" s="18">
        <v>140000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49528911.920000002</v>
      </c>
      <c r="D22" s="3">
        <f>SUM(D4+D12+D15)</f>
        <v>49840809.530000001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38604131.75</v>
      </c>
      <c r="D25" s="28">
        <f>SUM(D26:D28)</f>
        <v>44197103.009999998</v>
      </c>
      <c r="E25" s="29" t="s">
        <v>55</v>
      </c>
    </row>
    <row r="26" spans="1:5" x14ac:dyDescent="0.2">
      <c r="A26" s="19"/>
      <c r="B26" s="20" t="s">
        <v>37</v>
      </c>
      <c r="C26" s="17">
        <v>16820266.140000001</v>
      </c>
      <c r="D26" s="18">
        <v>23711628.890000001</v>
      </c>
      <c r="E26" s="29">
        <v>5110</v>
      </c>
    </row>
    <row r="27" spans="1:5" x14ac:dyDescent="0.2">
      <c r="A27" s="19"/>
      <c r="B27" s="20" t="s">
        <v>16</v>
      </c>
      <c r="C27" s="17">
        <v>6484709.4000000004</v>
      </c>
      <c r="D27" s="18">
        <v>5517094.2599999998</v>
      </c>
      <c r="E27" s="29">
        <v>5120</v>
      </c>
    </row>
    <row r="28" spans="1:5" x14ac:dyDescent="0.2">
      <c r="A28" s="19"/>
      <c r="B28" s="20" t="s">
        <v>17</v>
      </c>
      <c r="C28" s="17">
        <v>15299156.210000001</v>
      </c>
      <c r="D28" s="18">
        <v>14968379.859999999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26509.15</v>
      </c>
      <c r="E29" s="29" t="s">
        <v>55</v>
      </c>
    </row>
    <row r="30" spans="1:5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26509.15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3060482.48</v>
      </c>
      <c r="D49" s="28">
        <f>SUM(D50:D55)</f>
        <v>3924731.71</v>
      </c>
      <c r="E49" s="29" t="s">
        <v>55</v>
      </c>
    </row>
    <row r="50" spans="1:9" x14ac:dyDescent="0.2">
      <c r="A50" s="19"/>
      <c r="B50" s="20" t="s">
        <v>31</v>
      </c>
      <c r="C50" s="17">
        <v>3060482.48</v>
      </c>
      <c r="D50" s="18">
        <v>3924731.71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41664614.229999997</v>
      </c>
      <c r="D59" s="3">
        <f>SUM(D56+D49+D43+D39+D29+D25)</f>
        <v>48148343.869999997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7864297.6900000051</v>
      </c>
      <c r="D61" s="28">
        <f>D22-D59</f>
        <v>1692465.6600000039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7" spans="1:5" ht="13.2" x14ac:dyDescent="0.2">
      <c r="A67" s="32" t="s">
        <v>57</v>
      </c>
      <c r="B67" s="31"/>
      <c r="C67" s="31"/>
      <c r="D67" s="31"/>
      <c r="E67" s="31"/>
    </row>
    <row r="72" spans="1:5" x14ac:dyDescent="0.2">
      <c r="A72" s="1" t="s">
        <v>58</v>
      </c>
      <c r="B72" s="31"/>
      <c r="C72" s="1" t="s">
        <v>59</v>
      </c>
      <c r="D72" s="31"/>
      <c r="E72" s="31"/>
    </row>
    <row r="73" spans="1:5" x14ac:dyDescent="0.2">
      <c r="A73" s="1" t="s">
        <v>61</v>
      </c>
      <c r="B73" s="31"/>
      <c r="C73" s="1" t="s">
        <v>60</v>
      </c>
      <c r="D73" s="31"/>
      <c r="E73" s="3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AA94F-42E1-4C26-B18B-45D27C6E73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2023-01-23T20:49:07Z</cp:lastPrinted>
  <dcterms:created xsi:type="dcterms:W3CDTF">2012-12-11T20:29:16Z</dcterms:created>
  <dcterms:modified xsi:type="dcterms:W3CDTF">2023-01-24T18:48:07Z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