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<sst xmlns="http://schemas.openxmlformats.org/spreadsheetml/2006/main" count="62" uniqueCount="61">
  <si>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</si>
  <si>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</si>
  <si>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</si>
  <si>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</si>
  <si>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</si>
  <si>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</si>
  <si>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</si>
  <si>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</si>
  <si>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</si>
  <si>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</si>
  <si>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</si>
  <si>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</si>
  <si>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</si>
  <si>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</si>
  <si>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</si>
  <si>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</si>
  <si>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</si>
  <si>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</si>
  <si>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</si>
  <si>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</si>
  <si>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</si>
  <si>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</si>
  <si>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</si>
  <si>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</si>
  <si>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</si>
  <si>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</si>
  <si>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</si>
  <si>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</si>
  <si>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</si>
  <si>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</si>
  <si>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</si>
  <si>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</si>
  <si>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</si>
  <si>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</si>
  <si>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</si>
  <si>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</si>
  <si>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</si>
  <si>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</si>
  <si>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</si>
  <si>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</si>
  <si>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</si>
  <si>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</si>
  <si>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</si>
  <si>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</si>
  <si>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</si>
  <si>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</si>
  <si>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</si>
  <si>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</si>
  <si>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</si>
  <si>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</si>
  <si>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</si>
  <si>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</si>
  <si>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</si>
  <si>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</si>
  <si>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</si>
  <si>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</si>
  <si>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</si>
  <si>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</si>
  <si>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</si>
  <si>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</si>
  <si>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Apaseo el Grande,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</si>
</sst>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2871107</xdr:colOff>
      <xdr:row>55</xdr:row>
      <xdr:rowOff>40822</xdr:rowOff>
    </xdr:from>
    <xdr:to>
      <xdr:col>3</xdr:col>
      <xdr:colOff>3333751</xdr:colOff>
      <xdr:row>60</xdr:row>
      <xdr:rowOff>40827</xdr:rowOff>
    </xdr:to>
    <xdr:grpSp>
      <xdr:nvGrpSpPr>
        <xdr:cNvPr id="5" name="Grupo 4"/>
        <xdr:cNvGrpSpPr/>
      </xdr:nvGrpSpPr>
      <xdr:grpSpPr>
        <a:xfrm>
          <a:off x="2871107" y="9116786"/>
          <a:ext cx="5823858" cy="748398"/>
          <a:chOff x="863891" y="11020425"/>
          <a:chExt cx="5428477" cy="693827"/>
        </a:xfrm>
      </xdr:grpSpPr>
      <xdr:sp macro="" textlink="">
        <xdr:nvSpPr>
          <xdr:cNvPr id="6" name="CuadroTexto 5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7" name="CuadroTexto 6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70" zoomScaleNormal="70" zoomScaleSheetLayoutView="100" workbookViewId="0">
      <selection activeCell="N39" sqref="N3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217464640.56999999</v>
      </c>
      <c r="C5" s="20">
        <v>307304989.50999999</v>
      </c>
      <c r="D5" s="9" t="s">
        <v>36</v>
      </c>
      <c r="E5" s="20">
        <v>10419918.1</v>
      </c>
      <c r="F5" s="23">
        <v>32779139.75</v>
      </c>
    </row>
    <row r="6" spans="1:6" x14ac:dyDescent="0.2">
      <c r="A6" s="9" t="s">
        <v>23</v>
      </c>
      <c r="B6" s="20">
        <v>2902298.65</v>
      </c>
      <c r="C6" s="20">
        <v>976151.13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32690977.100000001</v>
      </c>
      <c r="C7" s="20">
        <v>65638092.119999997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1316464.77</v>
      </c>
      <c r="F12" s="23">
        <v>197086.85</v>
      </c>
    </row>
    <row r="13" spans="1:6" x14ac:dyDescent="0.2">
      <c r="A13" s="8" t="s">
        <v>52</v>
      </c>
      <c r="B13" s="22">
        <f>SUM(B5:B11)</f>
        <v>253057916.31999999</v>
      </c>
      <c r="C13" s="22">
        <f>SUM(C5:C11)</f>
        <v>373919232.75999999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11736382.869999999</v>
      </c>
      <c r="F14" s="27">
        <f>SUM(F5:F12)</f>
        <v>32976226.600000001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479497444.33999997</v>
      </c>
      <c r="C18" s="20">
        <v>246498165.91999999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109054764.92</v>
      </c>
      <c r="C19" s="20">
        <v>98164516.469999999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556085.52</v>
      </c>
      <c r="C20" s="20">
        <v>366715.52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-50326664.140000001</v>
      </c>
      <c r="C21" s="20">
        <v>-44653838.509999998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17686007.93</v>
      </c>
      <c r="C22" s="20">
        <v>16037501.560000001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556467638.56999993</v>
      </c>
      <c r="C26" s="22">
        <f>SUM(C16:C24)</f>
        <v>316413060.95999998</v>
      </c>
      <c r="D26" s="12" t="s">
        <v>50</v>
      </c>
      <c r="E26" s="22">
        <f>SUM(E24+E14)</f>
        <v>11736382.869999999</v>
      </c>
      <c r="F26" s="27">
        <f>SUM(F14+F24)</f>
        <v>32976226.600000001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809525554.88999987</v>
      </c>
      <c r="C28" s="22">
        <f>C13+C26</f>
        <v>690332293.72000003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49909488.490000002</v>
      </c>
      <c r="F30" s="27">
        <f>SUM(F31:F33)</f>
        <v>49433488.490000002</v>
      </c>
    </row>
    <row r="31" spans="1:6" x14ac:dyDescent="0.2">
      <c r="A31" s="16"/>
      <c r="B31" s="14"/>
      <c r="C31" s="15"/>
      <c r="D31" s="9" t="s">
        <v>2</v>
      </c>
      <c r="E31" s="20">
        <v>49433488.490000002</v>
      </c>
      <c r="F31" s="23">
        <v>49433488.490000002</v>
      </c>
    </row>
    <row r="32" spans="1:6" x14ac:dyDescent="0.2">
      <c r="A32" s="16"/>
      <c r="B32" s="14"/>
      <c r="C32" s="15"/>
      <c r="D32" s="9" t="s">
        <v>13</v>
      </c>
      <c r="E32" s="20">
        <v>476000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747879683.52999997</v>
      </c>
      <c r="F35" s="27">
        <f>SUM(F36:F40)</f>
        <v>607922578.63</v>
      </c>
    </row>
    <row r="36" spans="1:6" x14ac:dyDescent="0.2">
      <c r="A36" s="16"/>
      <c r="B36" s="14"/>
      <c r="C36" s="15"/>
      <c r="D36" s="9" t="s">
        <v>46</v>
      </c>
      <c r="E36" s="20">
        <v>139724177.77000001</v>
      </c>
      <c r="F36" s="23">
        <v>297980510.08999997</v>
      </c>
    </row>
    <row r="37" spans="1:6" x14ac:dyDescent="0.2">
      <c r="A37" s="16"/>
      <c r="B37" s="14"/>
      <c r="C37" s="15"/>
      <c r="D37" s="9" t="s">
        <v>14</v>
      </c>
      <c r="E37" s="20">
        <v>608155505.75999999</v>
      </c>
      <c r="F37" s="23">
        <v>309942068.54000002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797789172.01999998</v>
      </c>
      <c r="F46" s="27">
        <f>SUM(F42+F35+F30)</f>
        <v>657356067.12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809525554.88999999</v>
      </c>
      <c r="F48" s="22">
        <f>F46+F26</f>
        <v>690332293.72000003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2025-02-10T19:41:19Z</cp:lastPrinted>
  <dcterms:created xsi:type="dcterms:W3CDTF">2012-12-11T20:26:08Z</dcterms:created>
  <dcterms:modified xsi:type="dcterms:W3CDTF">2025-02-10T20:25:24Z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