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B49" i="3"/>
  <c r="B48" i="3" s="1"/>
  <c r="C48" i="3"/>
  <c r="C59" i="3" l="1"/>
  <c r="B59" i="3"/>
  <c r="C41" i="3" l="1"/>
  <c r="C45" i="3" s="1"/>
  <c r="B41" i="3"/>
  <c r="B45" i="3" s="1"/>
  <c r="C36" i="3"/>
  <c r="B36" i="3"/>
  <c r="C16" i="3"/>
  <c r="B16" i="3"/>
  <c r="C4" i="3"/>
  <c r="B4" i="3"/>
  <c r="B33" i="3" l="1"/>
  <c r="B61" i="3" s="1"/>
  <c r="C33" i="3"/>
  <c r="C61" i="3" s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<sst xmlns="http://schemas.openxmlformats.org/spreadsheetml/2006/main" count="92" uniqueCount="58">
  <si>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</si>
  <si>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</si>
  <si>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</si>
  <si>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</si>
  <si>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</si>
  <si>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</si>
  <si>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</si>
  <si>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</si>
  <si>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</si>
  <si>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</si>
  <si>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</si>
  <si>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</si>
  <si>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</si>
  <si>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</si>
  <si>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</si>
  <si>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</si>
  <si>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</si>
  <si>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</si>
  <si>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</si>
  <si>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</si>
  <si>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</si>
  <si>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</si>
  <si>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</si>
  <si>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</si>
  <si>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</si>
  <si>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</si>
  <si>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</si>
  <si>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</si>
  <si>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</si>
  <si>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</si>
  <si>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</si>
  <si>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</si>
  <si>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</si>
  <si>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</si>
  <si>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</si>
  <si>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</si>
  <si>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</si>
  <si>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</si>
  <si>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</si>
  <si>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</si>
  <si>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</si>
  <si>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</si>
  <si>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</si>
  <si>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</si>
  <si>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</si>
  <si>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</si>
  <si>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</si>
  <si>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</si>
  <si>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</si>
  <si>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</si>
  <si>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</si>
  <si>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</si>
  <si>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</si>
  <si>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</si>
  <si>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</si>
  <si>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</si>
  <si>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</si>
  <si>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Apaseo el Grande,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</si>
</sst>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395469290.30999994</v>
      </c>
      <c r="C4" s="16">
        <f>SUM(C5:C14)</f>
        <v>322777033.50999999</v>
      </c>
      <c r="D4" s="13" t="s">
        <v>39</v>
      </c>
    </row>
    <row r="5" spans="1:22" ht="11.25" customHeight="1" x14ac:dyDescent="0.2">
      <c r="A5" s="7" t="s">
        <v>3</v>
      </c>
      <c r="B5" s="17">
        <v>51217552.439999998</v>
      </c>
      <c r="C5" s="17">
        <v>44875949.18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20362.28</v>
      </c>
      <c r="D7" s="14">
        <v>300000</v>
      </c>
    </row>
    <row r="8" spans="1:22" ht="11.25" customHeight="1" x14ac:dyDescent="0.2">
      <c r="A8" s="7" t="s">
        <v>5</v>
      </c>
      <c r="B8" s="17">
        <v>24562317.52</v>
      </c>
      <c r="C8" s="17">
        <v>15746886.789999999</v>
      </c>
      <c r="D8" s="14">
        <v>400000</v>
      </c>
    </row>
    <row r="9" spans="1:22" ht="11.25" customHeight="1" x14ac:dyDescent="0.2">
      <c r="A9" s="7" t="s">
        <v>36</v>
      </c>
      <c r="B9" s="17">
        <v>5624224.96</v>
      </c>
      <c r="C9" s="17">
        <v>2230140.85</v>
      </c>
      <c r="D9" s="14">
        <v>500000</v>
      </c>
    </row>
    <row r="10" spans="1:22" ht="11.25" customHeight="1" x14ac:dyDescent="0.2">
      <c r="A10" s="7" t="s">
        <v>37</v>
      </c>
      <c r="B10" s="17">
        <v>4082021.82</v>
      </c>
      <c r="C10" s="17">
        <v>4028345.22</v>
      </c>
      <c r="D10" s="14">
        <v>600000</v>
      </c>
    </row>
    <row r="11" spans="1:22" ht="11.25" customHeight="1" x14ac:dyDescent="0.2">
      <c r="A11" s="7" t="s">
        <v>38</v>
      </c>
      <c r="B11" s="17">
        <v>0</v>
      </c>
      <c r="C11" s="17">
        <v>0</v>
      </c>
      <c r="D11" s="14">
        <v>700000</v>
      </c>
    </row>
    <row r="12" spans="1:22" ht="22.5" x14ac:dyDescent="0.2">
      <c r="A12" s="7" t="s">
        <v>41</v>
      </c>
      <c r="B12" s="17">
        <v>309983173.56999999</v>
      </c>
      <c r="C12" s="17">
        <v>255875349.19</v>
      </c>
      <c r="D12" s="14">
        <v>800000</v>
      </c>
    </row>
    <row r="13" spans="1:22" ht="11.25" customHeight="1" x14ac:dyDescent="0.2">
      <c r="A13" s="7" t="s">
        <v>42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291085721.10000002</v>
      </c>
      <c r="C16" s="16">
        <f>SUM(C17:C32)</f>
        <v>280698622.74000001</v>
      </c>
      <c r="D16" s="13" t="s">
        <v>39</v>
      </c>
    </row>
    <row r="17" spans="1:4" ht="11.25" customHeight="1" x14ac:dyDescent="0.2">
      <c r="A17" s="7" t="s">
        <v>8</v>
      </c>
      <c r="B17" s="17">
        <v>153061744.69999999</v>
      </c>
      <c r="C17" s="17">
        <v>149628357.49000001</v>
      </c>
      <c r="D17" s="14">
        <v>1000</v>
      </c>
    </row>
    <row r="18" spans="1:4" ht="11.25" customHeight="1" x14ac:dyDescent="0.2">
      <c r="A18" s="7" t="s">
        <v>9</v>
      </c>
      <c r="B18" s="17">
        <v>35871350.520000003</v>
      </c>
      <c r="C18" s="17">
        <v>31490213.93</v>
      </c>
      <c r="D18" s="14">
        <v>2000</v>
      </c>
    </row>
    <row r="19" spans="1:4" ht="11.25" customHeight="1" x14ac:dyDescent="0.2">
      <c r="A19" s="7" t="s">
        <v>10</v>
      </c>
      <c r="B19" s="17">
        <v>40631455.619999997</v>
      </c>
      <c r="C19" s="17">
        <v>43619933.850000001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904218</v>
      </c>
      <c r="C21" s="17">
        <v>950460</v>
      </c>
      <c r="D21" s="14">
        <v>4200</v>
      </c>
    </row>
    <row r="22" spans="1:4" ht="11.25" customHeight="1" x14ac:dyDescent="0.2">
      <c r="A22" s="7" t="s">
        <v>43</v>
      </c>
      <c r="B22" s="17">
        <v>20350248.34</v>
      </c>
      <c r="C22" s="17">
        <v>18115738.469999999</v>
      </c>
      <c r="D22" s="14">
        <v>4300</v>
      </c>
    </row>
    <row r="23" spans="1:4" ht="11.25" customHeight="1" x14ac:dyDescent="0.2">
      <c r="A23" s="7" t="s">
        <v>13</v>
      </c>
      <c r="B23" s="17">
        <v>15557340.5</v>
      </c>
      <c r="C23" s="17">
        <v>21204117.949999999</v>
      </c>
      <c r="D23" s="14">
        <v>4400</v>
      </c>
    </row>
    <row r="24" spans="1:4" ht="11.25" customHeight="1" x14ac:dyDescent="0.2">
      <c r="A24" s="7" t="s">
        <v>14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24709363.420000002</v>
      </c>
      <c r="C31" s="17">
        <v>15689801.050000001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104383569.20999992</v>
      </c>
      <c r="C33" s="16">
        <f>C4-C16</f>
        <v>42078410.769999981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22790996.379999999</v>
      </c>
      <c r="C41" s="16">
        <f>SUM(C42:C44)</f>
        <v>60661801.329999998</v>
      </c>
      <c r="D41" s="13" t="s">
        <v>39</v>
      </c>
    </row>
    <row r="42" spans="1:4" ht="11.25" customHeight="1" x14ac:dyDescent="0.2">
      <c r="A42" s="7" t="s">
        <v>22</v>
      </c>
      <c r="B42" s="17">
        <v>19426042.129999999</v>
      </c>
      <c r="C42" s="17">
        <v>54058633.68</v>
      </c>
      <c r="D42" s="13">
        <v>6000</v>
      </c>
    </row>
    <row r="43" spans="1:4" ht="11.25" customHeight="1" x14ac:dyDescent="0.2">
      <c r="A43" s="7" t="s">
        <v>23</v>
      </c>
      <c r="B43" s="17">
        <v>3364954.25</v>
      </c>
      <c r="C43" s="17">
        <v>6603167.6500000004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-22790996.379999999</v>
      </c>
      <c r="C45" s="16">
        <f>C36-C41</f>
        <v>-60661801.329999998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SUM(B55+B58)</f>
        <v>14118379.15</v>
      </c>
      <c r="C54" s="16">
        <f>SUM(C55+C58)</f>
        <v>17225158</v>
      </c>
      <c r="D54" s="13" t="s">
        <v>39</v>
      </c>
    </row>
    <row r="55" spans="1:4" ht="11.25" customHeight="1" x14ac:dyDescent="0.2">
      <c r="A55" s="7" t="s">
        <v>30</v>
      </c>
      <c r="B55" s="17">
        <f>SUM(B56+B57)</f>
        <v>0</v>
      </c>
      <c r="C55" s="17">
        <f>SUM(C56+C57)</f>
        <v>0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14118379.15</v>
      </c>
      <c r="C58" s="17">
        <v>17225158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-14118379.15</v>
      </c>
      <c r="C59" s="16">
        <f>C48-C54</f>
        <v>-17225158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67474193.679999918</v>
      </c>
      <c r="C61" s="16">
        <f>C59+C45+C33</f>
        <v>-35808548.560000017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36039117.810000002</v>
      </c>
      <c r="C63" s="16">
        <v>71847666.370000005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103513311.48999999</v>
      </c>
      <c r="C65" s="16">
        <v>36039117.810000002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212f5b6f-540c-444d-8783-9749c880513e"/>
    <ds:schemaRef ds:uri="45be96a9-161b-45e5-8955-82d7971c9a35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cp:lastPrinted>2019-05-15T20:50:09Z</cp:lastPrinted>
  <dcterms:created xsi:type="dcterms:W3CDTF">2012-12-11T20:31:36Z</dcterms:created>
  <dcterms:modified xsi:type="dcterms:W3CDTF">2023-01-23T17:59:41Z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