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E35" i="4"/>
  <c r="C35" i="4"/>
  <c r="B35" i="4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G19" i="4" l="1"/>
  <c r="D19" i="4"/>
  <c r="D29" i="4"/>
  <c r="G29" i="4"/>
</calcChain>
</file>

<file path=xl/sharedStrings.xml><?xml version="1.0" encoding="utf-8"?>
<sst xmlns="http://schemas.openxmlformats.org/spreadsheetml/2006/main" count="86" uniqueCount="42">
  <si>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</si>
  <si>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</si>
  <si>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</si>
  <si>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</si>
  <si>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</si>
  <si>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</si>
  <si>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</si>
  <si>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</si>
  <si>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</si>
  <si>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</si>
  <si>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</si>
  <si>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</si>
  <si>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</si>
  <si>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</si>
  <si>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</si>
  <si>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</si>
  <si>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</si>
  <si>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</si>
  <si>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</si>
  <si>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</si>
  <si>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</si>
  <si>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</si>
  <si>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</si>
  <si>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</si>
  <si>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</si>
  <si>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</si>
  <si>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</si>
  <si>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</si>
  <si>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</si>
  <si>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</si>
  <si>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</si>
  <si>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</si>
  <si>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</si>
  <si>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</si>
  <si>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</si>
  <si>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</si>
  <si>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</si>
  <si>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</si>
  <si>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</si>
  <si>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</si>
  <si>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Ingresos excedentes</t>
  </si>
  <si>
    <t>Municipio de Apaseo el Grande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</si>
</sst>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1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zoomScaleNormal="100" workbookViewId="0">
      <selection activeCell="G44" sqref="A1:G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13" s="3" customFormat="1" ht="48.6" customHeight="1" x14ac:dyDescent="0.2">
      <c r="A1" s="39" t="s">
        <v>41</v>
      </c>
      <c r="B1" s="40"/>
      <c r="C1" s="40"/>
      <c r="D1" s="40"/>
      <c r="E1" s="40"/>
      <c r="F1" s="40"/>
      <c r="G1" s="41"/>
    </row>
    <row r="2" spans="1:13" s="3" customFormat="1" x14ac:dyDescent="0.2">
      <c r="A2" s="24"/>
      <c r="B2" s="43" t="s">
        <v>39</v>
      </c>
      <c r="C2" s="43"/>
      <c r="D2" s="43"/>
      <c r="E2" s="43"/>
      <c r="F2" s="43"/>
      <c r="G2" s="44" t="s">
        <v>12</v>
      </c>
    </row>
    <row r="3" spans="1:13" s="1" customFormat="1" ht="24.95" customHeight="1" x14ac:dyDescent="0.2">
      <c r="A3" s="25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5"/>
    </row>
    <row r="4" spans="1:13" x14ac:dyDescent="0.2">
      <c r="A4" s="19" t="s">
        <v>0</v>
      </c>
      <c r="B4" s="28">
        <v>84136608.959999993</v>
      </c>
      <c r="C4" s="28">
        <v>0</v>
      </c>
      <c r="D4" s="28">
        <f>B4+C4</f>
        <v>84136608.959999993</v>
      </c>
      <c r="E4" s="28">
        <v>64352022.920000002</v>
      </c>
      <c r="F4" s="28">
        <v>64352022.920000002</v>
      </c>
      <c r="G4" s="28">
        <f>F4-B4</f>
        <v>-19784586.039999992</v>
      </c>
      <c r="H4" s="18" t="s">
        <v>21</v>
      </c>
    </row>
    <row r="5" spans="1:13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13" x14ac:dyDescent="0.2">
      <c r="A6" s="19" t="s">
        <v>2</v>
      </c>
      <c r="B6" s="29">
        <v>409149.67</v>
      </c>
      <c r="C6" s="29">
        <v>0</v>
      </c>
      <c r="D6" s="29">
        <f t="shared" si="0"/>
        <v>409149.67</v>
      </c>
      <c r="E6" s="29">
        <v>0</v>
      </c>
      <c r="F6" s="29">
        <v>0</v>
      </c>
      <c r="G6" s="29">
        <f t="shared" si="1"/>
        <v>-409149.67</v>
      </c>
      <c r="H6" s="18" t="s">
        <v>22</v>
      </c>
    </row>
    <row r="7" spans="1:13" x14ac:dyDescent="0.2">
      <c r="A7" s="19" t="s">
        <v>3</v>
      </c>
      <c r="B7" s="29">
        <v>21416101.210000001</v>
      </c>
      <c r="C7" s="29">
        <v>0</v>
      </c>
      <c r="D7" s="29">
        <f t="shared" si="0"/>
        <v>21416101.210000001</v>
      </c>
      <c r="E7" s="29">
        <v>4603253.95</v>
      </c>
      <c r="F7" s="29">
        <v>4604249.6399999997</v>
      </c>
      <c r="G7" s="29">
        <f t="shared" si="1"/>
        <v>-16811851.57</v>
      </c>
      <c r="H7" s="18" t="s">
        <v>23</v>
      </c>
    </row>
    <row r="8" spans="1:13" x14ac:dyDescent="0.2">
      <c r="A8" s="19" t="s">
        <v>4</v>
      </c>
      <c r="B8" s="29">
        <v>1913346.05</v>
      </c>
      <c r="C8" s="29">
        <v>0</v>
      </c>
      <c r="D8" s="29">
        <f t="shared" si="0"/>
        <v>1913346.05</v>
      </c>
      <c r="E8" s="29">
        <v>1428037.09</v>
      </c>
      <c r="F8" s="29">
        <v>1428037.09</v>
      </c>
      <c r="G8" s="29">
        <f t="shared" si="1"/>
        <v>-485308.95999999996</v>
      </c>
      <c r="H8" s="18" t="s">
        <v>24</v>
      </c>
    </row>
    <row r="9" spans="1:13" x14ac:dyDescent="0.2">
      <c r="A9" s="20" t="s">
        <v>5</v>
      </c>
      <c r="B9" s="29">
        <v>2019205.34</v>
      </c>
      <c r="C9" s="29">
        <v>0</v>
      </c>
      <c r="D9" s="29">
        <f t="shared" ref="D9:D12" si="2">B9+C9</f>
        <v>2019205.34</v>
      </c>
      <c r="E9" s="29">
        <v>1731891.19</v>
      </c>
      <c r="F9" s="29">
        <v>1731891.5</v>
      </c>
      <c r="G9" s="29">
        <f t="shared" ref="G9:G12" si="3">F9-B9</f>
        <v>-287313.84000000008</v>
      </c>
      <c r="H9" s="18" t="s">
        <v>25</v>
      </c>
    </row>
    <row r="10" spans="1:13" x14ac:dyDescent="0.2">
      <c r="A10" s="19" t="s">
        <v>14</v>
      </c>
      <c r="B10" s="29">
        <v>0</v>
      </c>
      <c r="C10" s="29">
        <v>0</v>
      </c>
      <c r="D10" s="29">
        <f t="shared" si="2"/>
        <v>0</v>
      </c>
      <c r="E10" s="29">
        <v>0</v>
      </c>
      <c r="F10" s="29">
        <v>0</v>
      </c>
      <c r="G10" s="29">
        <f t="shared" si="3"/>
        <v>0</v>
      </c>
      <c r="H10" s="18" t="s">
        <v>26</v>
      </c>
    </row>
    <row r="11" spans="1:13" ht="22.5" x14ac:dyDescent="0.2">
      <c r="A11" s="37" t="s">
        <v>37</v>
      </c>
      <c r="B11" s="29">
        <v>285434459.19</v>
      </c>
      <c r="C11" s="29">
        <v>65078596.109999999</v>
      </c>
      <c r="D11" s="29">
        <f t="shared" si="2"/>
        <v>350513055.30000001</v>
      </c>
      <c r="E11" s="29">
        <v>95304631.969999999</v>
      </c>
      <c r="F11" s="29">
        <v>95304631.969999999</v>
      </c>
      <c r="G11" s="29">
        <f t="shared" si="3"/>
        <v>-190129827.22</v>
      </c>
      <c r="H11" s="18" t="s">
        <v>27</v>
      </c>
    </row>
    <row r="12" spans="1:13" ht="22.5" x14ac:dyDescent="0.2">
      <c r="A12" s="19" t="s">
        <v>15</v>
      </c>
      <c r="B12" s="29">
        <v>0</v>
      </c>
      <c r="C12" s="29">
        <v>136947389.03999999</v>
      </c>
      <c r="D12" s="29">
        <f t="shared" si="2"/>
        <v>136947389.03999999</v>
      </c>
      <c r="E12" s="29">
        <v>6443812.9500000002</v>
      </c>
      <c r="F12" s="29">
        <v>6443812.9500000002</v>
      </c>
      <c r="G12" s="29">
        <f t="shared" si="3"/>
        <v>6443812.9500000002</v>
      </c>
      <c r="H12" s="18" t="s">
        <v>28</v>
      </c>
      <c r="M12" s="38"/>
    </row>
    <row r="13" spans="1:13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13" x14ac:dyDescent="0.2">
      <c r="B14" s="30"/>
      <c r="C14" s="30"/>
      <c r="D14" s="30"/>
      <c r="E14" s="30"/>
      <c r="F14" s="30"/>
      <c r="G14" s="30"/>
      <c r="H14" s="18" t="s">
        <v>30</v>
      </c>
    </row>
    <row r="15" spans="1:13" x14ac:dyDescent="0.2">
      <c r="A15" s="7" t="s">
        <v>7</v>
      </c>
      <c r="B15" s="31">
        <v>395328870.42000002</v>
      </c>
      <c r="C15" s="31">
        <v>202025985.14999998</v>
      </c>
      <c r="D15" s="31">
        <v>597354855.57000005</v>
      </c>
      <c r="E15" s="31">
        <v>173863650.06999999</v>
      </c>
      <c r="F15" s="32">
        <v>173864646.06999999</v>
      </c>
      <c r="G15" s="33">
        <v>-221464224.35000002</v>
      </c>
      <c r="H15" s="18" t="s">
        <v>30</v>
      </c>
    </row>
    <row r="16" spans="1:13" x14ac:dyDescent="0.2">
      <c r="A16" s="11"/>
      <c r="B16" s="12"/>
      <c r="C16" s="12"/>
      <c r="D16" s="15"/>
      <c r="E16" s="13" t="s">
        <v>13</v>
      </c>
      <c r="F16" s="16"/>
      <c r="G16" s="10"/>
      <c r="H16" s="18" t="s">
        <v>30</v>
      </c>
    </row>
    <row r="17" spans="1:8" ht="10.15" customHeight="1" x14ac:dyDescent="0.2">
      <c r="A17" s="26"/>
      <c r="B17" s="43" t="s">
        <v>39</v>
      </c>
      <c r="C17" s="43"/>
      <c r="D17" s="43"/>
      <c r="E17" s="43"/>
      <c r="F17" s="43"/>
      <c r="G17" s="44" t="s">
        <v>12</v>
      </c>
      <c r="H17" s="18" t="s">
        <v>30</v>
      </c>
    </row>
    <row r="18" spans="1:8" ht="22.5" x14ac:dyDescent="0.2">
      <c r="A18" s="27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5"/>
      <c r="H18" s="18" t="s">
        <v>30</v>
      </c>
    </row>
    <row r="19" spans="1:8" x14ac:dyDescent="0.2">
      <c r="A19" s="21" t="s">
        <v>16</v>
      </c>
      <c r="B19" s="34">
        <f t="shared" ref="B19:G19" si="6">SUM(B20+B21+B22+B23+B24+B25+B26+B27)</f>
        <v>395328870.42000002</v>
      </c>
      <c r="C19" s="34">
        <f t="shared" si="6"/>
        <v>202025985.14999998</v>
      </c>
      <c r="D19" s="34">
        <f t="shared" si="6"/>
        <v>597354855.57000005</v>
      </c>
      <c r="E19" s="34">
        <f t="shared" si="6"/>
        <v>173863650.06999999</v>
      </c>
      <c r="F19" s="34">
        <f t="shared" si="6"/>
        <v>173864646.06999999</v>
      </c>
      <c r="G19" s="34">
        <f t="shared" si="6"/>
        <v>-221464224.35000002</v>
      </c>
      <c r="H19" s="18" t="s">
        <v>30</v>
      </c>
    </row>
    <row r="20" spans="1:8" x14ac:dyDescent="0.2">
      <c r="A20" s="22" t="s">
        <v>0</v>
      </c>
      <c r="B20" s="35">
        <v>84136608.959999993</v>
      </c>
      <c r="C20" s="35">
        <v>0</v>
      </c>
      <c r="D20" s="35">
        <f t="shared" ref="D20:D23" si="7">B20+C20</f>
        <v>84136608.959999993</v>
      </c>
      <c r="E20" s="35">
        <v>64352022.920000002</v>
      </c>
      <c r="F20" s="35">
        <v>64352022.920000002</v>
      </c>
      <c r="G20" s="35">
        <f t="shared" ref="G20:G23" si="8">F20-B20</f>
        <v>-19784586.039999992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7"/>
        <v>0</v>
      </c>
      <c r="E21" s="35">
        <v>0</v>
      </c>
      <c r="F21" s="35">
        <v>0</v>
      </c>
      <c r="G21" s="35">
        <f t="shared" si="8"/>
        <v>0</v>
      </c>
      <c r="H21" s="18" t="s">
        <v>31</v>
      </c>
    </row>
    <row r="22" spans="1:8" x14ac:dyDescent="0.2">
      <c r="A22" s="22" t="s">
        <v>2</v>
      </c>
      <c r="B22" s="35">
        <v>409149.67</v>
      </c>
      <c r="C22" s="35">
        <v>0</v>
      </c>
      <c r="D22" s="35">
        <f t="shared" si="7"/>
        <v>409149.67</v>
      </c>
      <c r="E22" s="35">
        <v>0</v>
      </c>
      <c r="F22" s="35">
        <v>0</v>
      </c>
      <c r="G22" s="35">
        <f t="shared" si="8"/>
        <v>-409149.67</v>
      </c>
      <c r="H22" s="18" t="s">
        <v>22</v>
      </c>
    </row>
    <row r="23" spans="1:8" x14ac:dyDescent="0.2">
      <c r="A23" s="22" t="s">
        <v>3</v>
      </c>
      <c r="B23" s="35">
        <v>21416101.210000001</v>
      </c>
      <c r="C23" s="35">
        <v>0</v>
      </c>
      <c r="D23" s="35">
        <f t="shared" si="7"/>
        <v>21416101.210000001</v>
      </c>
      <c r="E23" s="35">
        <v>4603253.95</v>
      </c>
      <c r="F23" s="35">
        <v>4604249.6399999997</v>
      </c>
      <c r="G23" s="35">
        <f t="shared" si="8"/>
        <v>-16811851.57</v>
      </c>
      <c r="H23" s="18" t="s">
        <v>23</v>
      </c>
    </row>
    <row r="24" spans="1:8" x14ac:dyDescent="0.2">
      <c r="A24" s="22" t="s">
        <v>17</v>
      </c>
      <c r="B24" s="35">
        <v>1913346.05</v>
      </c>
      <c r="C24" s="35">
        <v>0</v>
      </c>
      <c r="D24" s="35">
        <f t="shared" ref="D24" si="9">B24+C24</f>
        <v>1913346.05</v>
      </c>
      <c r="E24" s="35">
        <v>1428037.09</v>
      </c>
      <c r="F24" s="35">
        <v>1428037.09</v>
      </c>
      <c r="G24" s="35">
        <f t="shared" ref="G24" si="10">F24-B24</f>
        <v>-485308.95999999996</v>
      </c>
      <c r="H24" s="18" t="s">
        <v>24</v>
      </c>
    </row>
    <row r="25" spans="1:8" x14ac:dyDescent="0.2">
      <c r="A25" s="22" t="s">
        <v>18</v>
      </c>
      <c r="B25" s="35">
        <v>2019205.34</v>
      </c>
      <c r="C25" s="35">
        <v>0</v>
      </c>
      <c r="D25" s="35">
        <f t="shared" ref="D25:D27" si="11">B25+C25</f>
        <v>2019205.34</v>
      </c>
      <c r="E25" s="35">
        <v>1731891.19</v>
      </c>
      <c r="F25" s="35">
        <v>1731891.5</v>
      </c>
      <c r="G25" s="35">
        <f t="shared" ref="G25:G27" si="12">F25-B25</f>
        <v>-287313.84000000008</v>
      </c>
      <c r="H25" s="18" t="s">
        <v>25</v>
      </c>
    </row>
    <row r="26" spans="1:8" ht="22.5" x14ac:dyDescent="0.2">
      <c r="A26" s="22" t="s">
        <v>37</v>
      </c>
      <c r="B26" s="35">
        <v>285434459.19</v>
      </c>
      <c r="C26" s="35">
        <v>65078596.109999999</v>
      </c>
      <c r="D26" s="35">
        <f t="shared" si="11"/>
        <v>350513055.30000001</v>
      </c>
      <c r="E26" s="35">
        <v>95304631.969999999</v>
      </c>
      <c r="F26" s="35">
        <v>95304631.969999999</v>
      </c>
      <c r="G26" s="35">
        <f t="shared" si="12"/>
        <v>-190129827.22</v>
      </c>
      <c r="H26" s="18" t="s">
        <v>27</v>
      </c>
    </row>
    <row r="27" spans="1:8" ht="22.5" x14ac:dyDescent="0.2">
      <c r="A27" s="22" t="s">
        <v>15</v>
      </c>
      <c r="B27" s="35">
        <v>0</v>
      </c>
      <c r="C27" s="35">
        <v>136947389.03999999</v>
      </c>
      <c r="D27" s="35">
        <f t="shared" si="11"/>
        <v>136947389.03999999</v>
      </c>
      <c r="E27" s="35">
        <v>6443812.9500000002</v>
      </c>
      <c r="F27" s="35">
        <v>6443812.9500000002</v>
      </c>
      <c r="G27" s="35">
        <f t="shared" si="12"/>
        <v>6443812.9500000002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36">
        <f t="shared" ref="B29:G29" si="13">SUM(B30:B33)</f>
        <v>0</v>
      </c>
      <c r="C29" s="36">
        <f t="shared" si="13"/>
        <v>0</v>
      </c>
      <c r="D29" s="36">
        <f t="shared" si="13"/>
        <v>0</v>
      </c>
      <c r="E29" s="36">
        <f t="shared" si="13"/>
        <v>0</v>
      </c>
      <c r="F29" s="36">
        <f t="shared" si="13"/>
        <v>0</v>
      </c>
      <c r="G29" s="36">
        <f t="shared" si="13"/>
        <v>0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4">F31-B31</f>
        <v>0</v>
      </c>
      <c r="H31" s="18" t="s">
        <v>24</v>
      </c>
    </row>
    <row r="32" spans="1:8" ht="22.5" x14ac:dyDescent="0.2">
      <c r="A32" s="22" t="s">
        <v>19</v>
      </c>
      <c r="B32" s="35">
        <v>0</v>
      </c>
      <c r="C32" s="35">
        <v>0</v>
      </c>
      <c r="D32" s="35">
        <f>B32+C32</f>
        <v>0</v>
      </c>
      <c r="E32" s="35">
        <v>0</v>
      </c>
      <c r="F32" s="35">
        <v>0</v>
      </c>
      <c r="G32" s="35">
        <f t="shared" si="14"/>
        <v>0</v>
      </c>
      <c r="H32" s="18" t="s">
        <v>26</v>
      </c>
    </row>
    <row r="33" spans="1:8" ht="22.5" x14ac:dyDescent="0.2">
      <c r="A33" s="22" t="s">
        <v>15</v>
      </c>
      <c r="B33" s="35">
        <v>0</v>
      </c>
      <c r="C33" s="35">
        <v>0</v>
      </c>
      <c r="D33" s="35">
        <f>B33+C33</f>
        <v>0</v>
      </c>
      <c r="E33" s="35">
        <v>0</v>
      </c>
      <c r="F33" s="35">
        <v>0</v>
      </c>
      <c r="G33" s="35">
        <f t="shared" ref="G33" si="15">F33-B33</f>
        <v>0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6">SUM(B36)</f>
        <v>0</v>
      </c>
      <c r="C35" s="36">
        <f t="shared" si="16"/>
        <v>0</v>
      </c>
      <c r="D35" s="36">
        <f t="shared" si="16"/>
        <v>0</v>
      </c>
      <c r="E35" s="36">
        <f t="shared" si="16"/>
        <v>0</v>
      </c>
      <c r="F35" s="36">
        <f t="shared" si="16"/>
        <v>0</v>
      </c>
      <c r="G35" s="36">
        <f t="shared" si="16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31">
        <v>395328870.42000002</v>
      </c>
      <c r="C38" s="31">
        <v>202025985.14999998</v>
      </c>
      <c r="D38" s="31">
        <v>597354855.57000005</v>
      </c>
      <c r="E38" s="31">
        <v>173863650.06999999</v>
      </c>
      <c r="F38" s="31">
        <v>173864646.06999999</v>
      </c>
      <c r="G38" s="33">
        <v>-221464224.35000002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40</v>
      </c>
      <c r="F39" s="14"/>
      <c r="G39" s="10"/>
      <c r="H39" s="18" t="s">
        <v>30</v>
      </c>
    </row>
    <row r="40" spans="1:8" x14ac:dyDescent="0.2">
      <c r="A40" t="s">
        <v>32</v>
      </c>
    </row>
    <row r="41" spans="1:8" x14ac:dyDescent="0.2">
      <c r="A41" s="17" t="s">
        <v>35</v>
      </c>
    </row>
    <row r="42" spans="1:8" x14ac:dyDescent="0.2">
      <c r="A42" s="17" t="s">
        <v>20</v>
      </c>
    </row>
    <row r="43" spans="1:8" ht="30.75" customHeight="1" x14ac:dyDescent="0.2">
      <c r="A43" s="42" t="s">
        <v>36</v>
      </c>
      <c r="B43" s="42"/>
      <c r="C43" s="42"/>
      <c r="D43" s="42"/>
      <c r="E43" s="42"/>
      <c r="F43" s="42"/>
      <c r="G43" s="42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H38:H39 H4:H18 H19:H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2025-05-09T21:27:13Z</cp:lastPrinted>
  <dcterms:created xsi:type="dcterms:W3CDTF">2012-12-11T20:48:19Z</dcterms:created>
  <dcterms:modified xsi:type="dcterms:W3CDTF">2025-05-09T21:27:46Z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