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2. DIGITALES 1ERT 2024\"/>
    </mc:Choice>
  </mc:AlternateContent>
  <bookViews>
    <workbookView xWindow="0" yWindow="0" windowWidth="14655" windowHeight="1200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F19" i="1"/>
  <c r="E19" i="1"/>
  <c r="E18" i="1"/>
  <c r="F18" i="1" s="1"/>
  <c r="E17" i="1"/>
  <c r="F17" i="1" s="1"/>
  <c r="E16" i="1"/>
  <c r="F16" i="1" s="1"/>
  <c r="F15" i="1"/>
  <c r="E15" i="1"/>
  <c r="E14" i="1"/>
  <c r="F14" i="1" s="1"/>
  <c r="E13" i="1"/>
  <c r="F13" i="1" s="1"/>
  <c r="E12" i="1"/>
  <c r="D12" i="1"/>
  <c r="D3" i="1" s="1"/>
  <c r="C12" i="1"/>
  <c r="B12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E4" i="1" s="1"/>
  <c r="E3" i="1" s="1"/>
  <c r="D4" i="1"/>
  <c r="C4" i="1"/>
  <c r="C3" i="1" s="1"/>
  <c r="B4" i="1"/>
  <c r="B3" i="1" s="1"/>
  <c r="F12" i="1" l="1"/>
  <c r="F5" i="1"/>
  <c r="F4" i="1" s="1"/>
  <c r="F3" i="1" l="1"/>
</calcChain>
</file>

<file path=xl/sharedStrings.xml><?xml version="1.0" encoding="utf-8"?>
<sst xmlns="http://schemas.openxmlformats.org/spreadsheetml/2006/main" count="27" uniqueCount="27">
  <si>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</si>
  <si>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</si>
  <si>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</si>
  <si>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</si>
  <si>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</si>
  <si>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</si>
  <si>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</si>
  <si>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</si>
  <si>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</si>
  <si>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</si>
  <si>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</si>
  <si>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</si>
  <si>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</si>
  <si>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</si>
  <si>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</si>
  <si>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</si>
  <si>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</si>
  <si>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</si>
  <si>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</si>
  <si>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</si>
  <si>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</si>
  <si>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</si>
  <si>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</si>
  <si>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</si>
  <si>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</si>
  <si>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</si>
  <si>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Municipo de Apaseo el Grande, Guanajuato.
Estado Analítico del Activo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</si>
</sst>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B3" sqref="B3:F2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11">
        <f>B4+B12</f>
        <v>690332293.72000003</v>
      </c>
      <c r="C3" s="11">
        <f t="shared" ref="C3:F3" si="0">C4+C12</f>
        <v>914204428.92000008</v>
      </c>
      <c r="D3" s="11">
        <f t="shared" si="0"/>
        <v>844684950.32999992</v>
      </c>
      <c r="E3" s="11">
        <f t="shared" si="0"/>
        <v>759851772.30999994</v>
      </c>
      <c r="F3" s="11">
        <f t="shared" si="0"/>
        <v>69519478.590000004</v>
      </c>
    </row>
    <row r="4" spans="1:6" x14ac:dyDescent="0.2">
      <c r="A4" s="6" t="s">
        <v>7</v>
      </c>
      <c r="B4" s="11">
        <f>SUM(B5:B11)</f>
        <v>373919232.75999999</v>
      </c>
      <c r="C4" s="11">
        <f>SUM(C5:C11)</f>
        <v>786327673.47000003</v>
      </c>
      <c r="D4" s="11">
        <f>SUM(D5:D11)</f>
        <v>765971777.13</v>
      </c>
      <c r="E4" s="11">
        <f>SUM(E5:E11)</f>
        <v>394275129.09999996</v>
      </c>
      <c r="F4" s="11">
        <f>SUM(F5:F11)</f>
        <v>20355896.339999977</v>
      </c>
    </row>
    <row r="5" spans="1:6" x14ac:dyDescent="0.2">
      <c r="A5" s="7" t="s">
        <v>8</v>
      </c>
      <c r="B5" s="12">
        <v>307304989.50999999</v>
      </c>
      <c r="C5" s="12">
        <v>370181934.36000001</v>
      </c>
      <c r="D5" s="12">
        <v>347307374</v>
      </c>
      <c r="E5" s="12">
        <f>B5+C5-D5</f>
        <v>330179549.87</v>
      </c>
      <c r="F5" s="12">
        <f t="shared" ref="F5:F11" si="1">E5-B5</f>
        <v>22874560.360000014</v>
      </c>
    </row>
    <row r="6" spans="1:6" x14ac:dyDescent="0.2">
      <c r="A6" s="7" t="s">
        <v>9</v>
      </c>
      <c r="B6" s="12">
        <v>976151.13</v>
      </c>
      <c r="C6" s="12">
        <v>377550459</v>
      </c>
      <c r="D6" s="12">
        <v>376503702.22000003</v>
      </c>
      <c r="E6" s="12">
        <f t="shared" ref="E6:E11" si="2">B6+C6-D6</f>
        <v>2022907.9099999666</v>
      </c>
      <c r="F6" s="12">
        <f t="shared" si="1"/>
        <v>1046756.7799999666</v>
      </c>
    </row>
    <row r="7" spans="1:6" x14ac:dyDescent="0.2">
      <c r="A7" s="7" t="s">
        <v>10</v>
      </c>
      <c r="B7" s="12">
        <v>65638092.119999997</v>
      </c>
      <c r="C7" s="12">
        <v>38595280.109999999</v>
      </c>
      <c r="D7" s="12">
        <v>42160700.909999996</v>
      </c>
      <c r="E7" s="12">
        <f t="shared" si="2"/>
        <v>62072671.319999993</v>
      </c>
      <c r="F7" s="12">
        <f t="shared" si="1"/>
        <v>-3565420.8000000045</v>
      </c>
    </row>
    <row r="8" spans="1:6" x14ac:dyDescent="0.2">
      <c r="A8" s="7" t="s">
        <v>11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7" t="s">
        <v>12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x14ac:dyDescent="0.2">
      <c r="A10" s="7" t="s">
        <v>13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7" t="s">
        <v>14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 x14ac:dyDescent="0.2">
      <c r="A12" s="6" t="s">
        <v>15</v>
      </c>
      <c r="B12" s="11">
        <f>SUM(B13:B21)</f>
        <v>316413060.95999998</v>
      </c>
      <c r="C12" s="11">
        <f>SUM(C13:C21)</f>
        <v>127876755.45</v>
      </c>
      <c r="D12" s="11">
        <f>SUM(D13:D21)</f>
        <v>78713173.199999988</v>
      </c>
      <c r="E12" s="11">
        <f>SUM(E13:E21)</f>
        <v>365576643.20999998</v>
      </c>
      <c r="F12" s="11">
        <f>SUM(F13:F21)</f>
        <v>49163582.25000003</v>
      </c>
    </row>
    <row r="13" spans="1:6" x14ac:dyDescent="0.2">
      <c r="A13" s="7" t="s">
        <v>16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7" t="s">
        <v>17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7" t="s">
        <v>18</v>
      </c>
      <c r="B15" s="13">
        <v>246498165.91999999</v>
      </c>
      <c r="C15" s="13">
        <v>125944797.56</v>
      </c>
      <c r="D15" s="13">
        <v>77320720.239999995</v>
      </c>
      <c r="E15" s="13">
        <f t="shared" si="4"/>
        <v>295122243.24000001</v>
      </c>
      <c r="F15" s="13">
        <f t="shared" si="3"/>
        <v>48624077.320000023</v>
      </c>
    </row>
    <row r="16" spans="1:6" x14ac:dyDescent="0.2">
      <c r="A16" s="7" t="s">
        <v>19</v>
      </c>
      <c r="B16" s="12">
        <v>98164516.469999999</v>
      </c>
      <c r="C16" s="12">
        <v>1931957.89</v>
      </c>
      <c r="D16" s="12">
        <v>1392452.96</v>
      </c>
      <c r="E16" s="12">
        <f t="shared" si="4"/>
        <v>98704021.400000006</v>
      </c>
      <c r="F16" s="12">
        <f t="shared" si="3"/>
        <v>539504.93000000715</v>
      </c>
    </row>
    <row r="17" spans="1:6" x14ac:dyDescent="0.2">
      <c r="A17" s="7" t="s">
        <v>20</v>
      </c>
      <c r="B17" s="12">
        <v>366715.52</v>
      </c>
      <c r="C17" s="12">
        <v>0</v>
      </c>
      <c r="D17" s="12">
        <v>0</v>
      </c>
      <c r="E17" s="12">
        <f t="shared" si="4"/>
        <v>366715.52</v>
      </c>
      <c r="F17" s="12">
        <f t="shared" si="3"/>
        <v>0</v>
      </c>
    </row>
    <row r="18" spans="1:6" x14ac:dyDescent="0.2">
      <c r="A18" s="7" t="s">
        <v>21</v>
      </c>
      <c r="B18" s="12">
        <v>-44653838.509999998</v>
      </c>
      <c r="C18" s="12">
        <v>0</v>
      </c>
      <c r="D18" s="12">
        <v>0</v>
      </c>
      <c r="E18" s="12">
        <f t="shared" si="4"/>
        <v>-44653838.509999998</v>
      </c>
      <c r="F18" s="12">
        <f t="shared" si="3"/>
        <v>0</v>
      </c>
    </row>
    <row r="19" spans="1:6" x14ac:dyDescent="0.2">
      <c r="A19" s="7" t="s">
        <v>22</v>
      </c>
      <c r="B19" s="12">
        <v>16037501.560000001</v>
      </c>
      <c r="C19" s="12">
        <v>0</v>
      </c>
      <c r="D19" s="12">
        <v>0</v>
      </c>
      <c r="E19" s="12">
        <f t="shared" si="4"/>
        <v>16037501.560000001</v>
      </c>
      <c r="F19" s="12">
        <f t="shared" si="3"/>
        <v>0</v>
      </c>
    </row>
    <row r="20" spans="1:6" x14ac:dyDescent="0.2">
      <c r="A20" s="7" t="s">
        <v>23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7" t="s">
        <v>24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spans="1:6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ED53C0-026E-407A-921C-5A741F346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2014-02-09T04:04:15Z</dcterms:created>
  <dcterms:modified xsi:type="dcterms:W3CDTF">2024-05-09T18:27:43Z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