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OneDrive\Escritorio\CUENTA PUBLICA 1ER TRIM 23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B36" i="3"/>
  <c r="C16" i="3"/>
  <c r="B16" i="3"/>
  <c r="C4" i="3"/>
  <c r="B4" i="3"/>
  <c r="B45" i="3" l="1"/>
  <c r="C45" i="3"/>
  <c r="B33" i="3"/>
  <c r="B61" i="3" s="1"/>
  <c r="C33" i="3"/>
  <c r="C61" i="3" l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<sst xmlns="http://schemas.openxmlformats.org/spreadsheetml/2006/main" count="92" uniqueCount="58">
  <si>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</si>
  <si>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</si>
  <si>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</si>
  <si>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</si>
  <si>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</si>
  <si>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</si>
  <si>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</si>
  <si>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</si>
  <si>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</si>
  <si>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</si>
  <si>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</si>
  <si>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</si>
  <si>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</si>
  <si>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</si>
  <si>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</si>
  <si>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</si>
  <si>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</si>
  <si>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</si>
  <si>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</si>
  <si>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</si>
  <si>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</si>
  <si>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</si>
  <si>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</si>
  <si>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</si>
  <si>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</si>
  <si>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</si>
  <si>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</si>
  <si>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</si>
  <si>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</si>
  <si>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</si>
  <si>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</si>
  <si>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</si>
  <si>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</si>
  <si>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</si>
  <si>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</si>
  <si>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</si>
  <si>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</si>
  <si>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</si>
  <si>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</si>
  <si>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</si>
  <si>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</si>
  <si>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</si>
  <si>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</si>
  <si>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</si>
  <si>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</si>
  <si>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</si>
  <si>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</si>
  <si>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</si>
  <si>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</si>
  <si>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</si>
  <si>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</si>
  <si>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</si>
  <si>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</si>
  <si>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</si>
  <si>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</si>
  <si>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</si>
  <si>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</si>
  <si>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Municipio de Apaseo el Grande, Guanajuato
Estado de Flujos de Efectivo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</si>
</sst>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topLeftCell="A28" zoomScaleNormal="100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135883310.85999998</v>
      </c>
      <c r="C4" s="16">
        <f>SUM(C5:C14)</f>
        <v>395469290.30999994</v>
      </c>
      <c r="D4" s="13" t="s">
        <v>38</v>
      </c>
    </row>
    <row r="5" spans="1:22" ht="11.25" customHeight="1" x14ac:dyDescent="0.2">
      <c r="A5" s="7" t="s">
        <v>3</v>
      </c>
      <c r="B5" s="17">
        <v>40980349.799999997</v>
      </c>
      <c r="C5" s="17">
        <v>51217552.439999998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5077540.8</v>
      </c>
      <c r="C8" s="17">
        <v>24562317.52</v>
      </c>
      <c r="D8" s="14">
        <v>400000</v>
      </c>
    </row>
    <row r="9" spans="1:22" ht="11.25" customHeight="1" x14ac:dyDescent="0.2">
      <c r="A9" s="7" t="s">
        <v>35</v>
      </c>
      <c r="B9" s="17">
        <v>2523612.56</v>
      </c>
      <c r="C9" s="17">
        <v>5624224.96</v>
      </c>
      <c r="D9" s="14">
        <v>500000</v>
      </c>
    </row>
    <row r="10" spans="1:22" ht="11.25" customHeight="1" x14ac:dyDescent="0.2">
      <c r="A10" s="7" t="s">
        <v>36</v>
      </c>
      <c r="B10" s="17">
        <v>1398216.67</v>
      </c>
      <c r="C10" s="17">
        <v>4082021.82</v>
      </c>
      <c r="D10" s="14">
        <v>600000</v>
      </c>
    </row>
    <row r="11" spans="1:22" ht="11.25" customHeight="1" x14ac:dyDescent="0.2">
      <c r="A11" s="7" t="s">
        <v>37</v>
      </c>
      <c r="B11" s="17">
        <v>0</v>
      </c>
      <c r="C11" s="17">
        <v>0</v>
      </c>
      <c r="D11" s="14">
        <v>700000</v>
      </c>
    </row>
    <row r="12" spans="1:22" ht="22.5" x14ac:dyDescent="0.2">
      <c r="A12" s="7" t="s">
        <v>40</v>
      </c>
      <c r="B12" s="17">
        <v>83926868.269999996</v>
      </c>
      <c r="C12" s="17">
        <v>309983173.56999999</v>
      </c>
      <c r="D12" s="14">
        <v>800000</v>
      </c>
    </row>
    <row r="13" spans="1:22" ht="11.25" customHeight="1" x14ac:dyDescent="0.2">
      <c r="A13" s="7" t="s">
        <v>41</v>
      </c>
      <c r="B13" s="17">
        <v>1976722.76</v>
      </c>
      <c r="C13" s="17">
        <v>0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63947923.280000009</v>
      </c>
      <c r="C16" s="16">
        <f>SUM(C17:C32)</f>
        <v>291085721.10000002</v>
      </c>
      <c r="D16" s="13" t="s">
        <v>38</v>
      </c>
    </row>
    <row r="17" spans="1:4" ht="11.25" customHeight="1" x14ac:dyDescent="0.2">
      <c r="A17" s="7" t="s">
        <v>8</v>
      </c>
      <c r="B17" s="17">
        <v>34447755.240000002</v>
      </c>
      <c r="C17" s="17">
        <v>153061744.69999999</v>
      </c>
      <c r="D17" s="14">
        <v>1000</v>
      </c>
    </row>
    <row r="18" spans="1:4" ht="11.25" customHeight="1" x14ac:dyDescent="0.2">
      <c r="A18" s="7" t="s">
        <v>9</v>
      </c>
      <c r="B18" s="17">
        <v>5305517.93</v>
      </c>
      <c r="C18" s="17">
        <v>35871350.520000003</v>
      </c>
      <c r="D18" s="14">
        <v>2000</v>
      </c>
    </row>
    <row r="19" spans="1:4" ht="11.25" customHeight="1" x14ac:dyDescent="0.2">
      <c r="A19" s="7" t="s">
        <v>10</v>
      </c>
      <c r="B19" s="17">
        <v>5917022.8499999996</v>
      </c>
      <c r="C19" s="17">
        <v>40631455.619999997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150360</v>
      </c>
      <c r="C21" s="17">
        <v>904218</v>
      </c>
      <c r="D21" s="14">
        <v>4200</v>
      </c>
    </row>
    <row r="22" spans="1:4" ht="11.25" customHeight="1" x14ac:dyDescent="0.2">
      <c r="A22" s="7" t="s">
        <v>42</v>
      </c>
      <c r="B22" s="17">
        <v>6694091.4299999997</v>
      </c>
      <c r="C22" s="17">
        <v>20350248.34</v>
      </c>
      <c r="D22" s="14">
        <v>4300</v>
      </c>
    </row>
    <row r="23" spans="1:4" ht="11.25" customHeight="1" x14ac:dyDescent="0.2">
      <c r="A23" s="7" t="s">
        <v>12</v>
      </c>
      <c r="B23" s="17">
        <v>6370137.7300000004</v>
      </c>
      <c r="C23" s="17">
        <v>15557340.5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5063038.0999999996</v>
      </c>
      <c r="C31" s="17">
        <v>24709363.420000002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71935387.579999983</v>
      </c>
      <c r="C33" s="16">
        <f>C4-C16</f>
        <v>104383569.20999992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22027191.579999998</v>
      </c>
      <c r="C41" s="16">
        <f>SUM(C42:C44)</f>
        <v>22790996.379999999</v>
      </c>
      <c r="D41" s="13" t="s">
        <v>38</v>
      </c>
    </row>
    <row r="42" spans="1:4" ht="11.25" customHeight="1" x14ac:dyDescent="0.2">
      <c r="A42" s="7" t="s">
        <v>21</v>
      </c>
      <c r="B42" s="17">
        <v>21912049.579999998</v>
      </c>
      <c r="C42" s="17">
        <v>19426042.129999999</v>
      </c>
      <c r="D42" s="13">
        <v>6000</v>
      </c>
    </row>
    <row r="43" spans="1:4" ht="11.25" customHeight="1" x14ac:dyDescent="0.2">
      <c r="A43" s="7" t="s">
        <v>22</v>
      </c>
      <c r="B43" s="17">
        <v>115142</v>
      </c>
      <c r="C43" s="17">
        <v>3364954.25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-22027191.579999998</v>
      </c>
      <c r="C45" s="16">
        <f>C36-C41</f>
        <v>-22790996.379999999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11940302.98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11940302.98</v>
      </c>
      <c r="C52" s="17">
        <v>0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0</v>
      </c>
      <c r="C54" s="16">
        <f>SUM(C55+C58)</f>
        <v>14118379.15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0</v>
      </c>
      <c r="C58" s="17">
        <v>14118379.15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11940302.98</v>
      </c>
      <c r="C59" s="16">
        <f>C48-C54</f>
        <v>-14118379.15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61848498.979999989</v>
      </c>
      <c r="C61" s="16">
        <f>C59+C45+C33</f>
        <v>67474193.679999918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103513311.48999999</v>
      </c>
      <c r="C63" s="16">
        <v>36039117.810000002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165361810.47</v>
      </c>
      <c r="C65" s="16">
        <v>103513311.48999999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openxmlformats.org/package/2006/metadata/core-properties"/>
    <ds:schemaRef ds:uri="http://schemas.microsoft.com/office/infopath/2007/PartnerControls"/>
    <ds:schemaRef ds:uri="212f5b6f-540c-444d-8783-9749c880513e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45be96a9-161b-45e5-8955-82d7971c9a35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revision/>
  <cp:lastPrinted>2019-05-15T20:50:09Z</cp:lastPrinted>
  <dcterms:created xsi:type="dcterms:W3CDTF">2012-12-11T20:31:36Z</dcterms:created>
  <dcterms:modified xsi:type="dcterms:W3CDTF">2023-05-03T18:20:18Z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