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007C1D39-F683-49C9-A932-66AC72F92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<sst xmlns="http://schemas.openxmlformats.org/spreadsheetml/2006/main" count="60" uniqueCount="60">
  <si>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</si>
  <si>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</si>
  <si>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</si>
  <si>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</si>
  <si>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</si>
  <si>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</si>
  <si>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</si>
  <si>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</si>
  <si>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</si>
  <si>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</si>
  <si>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</si>
  <si>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</si>
  <si>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</si>
  <si>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</si>
  <si>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</si>
  <si>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</si>
  <si>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</si>
  <si>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</si>
  <si>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</si>
  <si>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</si>
  <si>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</si>
  <si>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</si>
  <si>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</si>
  <si>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</si>
  <si>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</si>
  <si>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</si>
  <si>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</si>
  <si>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</si>
  <si>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</si>
  <si>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</si>
  <si>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</si>
  <si>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</si>
  <si>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</si>
  <si>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</si>
  <si>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</si>
  <si>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</si>
  <si>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</si>
  <si>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</si>
  <si>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</si>
  <si>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</si>
  <si>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</si>
  <si>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</si>
  <si>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</si>
  <si>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</si>
  <si>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</si>
  <si>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</si>
  <si>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</si>
  <si>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</si>
  <si>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</si>
  <si>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</si>
  <si>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</si>
  <si>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</si>
  <si>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</si>
  <si>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</si>
  <si>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</si>
  <si>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Actividades
Del 1 de Enero al 30 de Junio de 2024
(Cifras en Pesos)</t>
  </si>
  <si>
    <t>DIRECTOR GENERAL</t>
  </si>
  <si>
    <t>CONTADORA GENERAL</t>
  </si>
  <si>
    <t>LIC. JOSE LUIS MANCERA SANCHEZ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</si>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</sst>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8" applyFont="1" applyAlignment="1" applyProtection="1">
      <alignment vertical="top"/>
      <protection locked="0"/>
    </xf>
  </cellXfs>
  <cellStyles count="90">
    <cellStyle name="Euro" xfId="1" xr:uid="{00000000-0005-0000-0000-000000000000}"/>
    <cellStyle name="Millares 2" xfId="2" xr:uid="{00000000-0005-0000-0000-000001000000}"/>
    <cellStyle name="Millares 2 10" xfId="37" xr:uid="{58CC5E2E-EB15-4439-BA27-C1EC53F65F89}"/>
    <cellStyle name="Millares 2 11" xfId="27" xr:uid="{7784B9AE-569E-474C-B0E8-3B3C99368349}"/>
    <cellStyle name="Millares 2 12" xfId="17" xr:uid="{BB301ECD-5E84-4E5A-82B3-B78419502F0A}"/>
    <cellStyle name="Millares 2 2" xfId="3" xr:uid="{00000000-0005-0000-0000-000002000000}"/>
    <cellStyle name="Millares 2 2 2" xfId="55" xr:uid="{72CC3DDE-8094-494C-B602-5DB02F16121C}"/>
    <cellStyle name="Millares 2 2 2 2" xfId="68" xr:uid="{E0646CFB-EECB-4E3A-8290-70E16F5C5A4E}"/>
    <cellStyle name="Millares 2 2 3" xfId="69" xr:uid="{7CA7B383-CFCE-46B5-887E-85C301B672CD}"/>
    <cellStyle name="Millares 2 2 4" xfId="67" xr:uid="{80A2F025-9080-4CC6-AD0D-76BEDF1A8B86}"/>
    <cellStyle name="Millares 2 2 5" xfId="38" xr:uid="{2BE7F981-9854-4FFD-94A7-2A47E35F7CBD}"/>
    <cellStyle name="Millares 2 2 6" xfId="28" xr:uid="{19BB77D1-11B2-4237-9434-34673A4506ED}"/>
    <cellStyle name="Millares 2 2 7" xfId="18" xr:uid="{65104C34-1C24-4E79-B99C-954ADEF4874E}"/>
    <cellStyle name="Millares 2 3" xfId="4" xr:uid="{00000000-0005-0000-0000-000003000000}"/>
    <cellStyle name="Millares 2 3 2" xfId="56" xr:uid="{48DABA16-11D6-411A-8F09-E8B4C1621803}"/>
    <cellStyle name="Millares 2 3 2 2" xfId="71" xr:uid="{D5C31CE7-C24F-4F88-AECA-15097765CD8B}"/>
    <cellStyle name="Millares 2 3 3" xfId="72" xr:uid="{B2FFE5B0-67DA-4462-B42D-1101429E9A20}"/>
    <cellStyle name="Millares 2 3 4" xfId="70" xr:uid="{B1856FD5-C173-4BE7-9E89-FBF56F5A23E3}"/>
    <cellStyle name="Millares 2 3 5" xfId="39" xr:uid="{5AC6EF8D-6BDF-414A-AAB2-222637C95CC4}"/>
    <cellStyle name="Millares 2 3 6" xfId="29" xr:uid="{D844A89C-20FD-478E-B174-7B6DAA934F5E}"/>
    <cellStyle name="Millares 2 3 7" xfId="19" xr:uid="{965641DA-6021-4815-A396-D08603A2BB62}"/>
    <cellStyle name="Millares 2 4" xfId="16" xr:uid="{00000000-0005-0000-0000-000004000000}"/>
    <cellStyle name="Millares 2 4 2" xfId="73" xr:uid="{937E2F2F-4609-47D8-A1B8-7D2D8E2F3F2D}"/>
    <cellStyle name="Millares 2 4 3" xfId="65" xr:uid="{34D16C8D-9A27-4DA7-8DFB-470955887AD7}"/>
    <cellStyle name="Millares 2 4 4" xfId="64" xr:uid="{667A2A23-446B-4948-A423-D19E2200F899}"/>
    <cellStyle name="Millares 2 4 5" xfId="46" xr:uid="{9A02737C-8918-4FB8-B153-4CE7AB308554}"/>
    <cellStyle name="Millares 2 4 6" xfId="36" xr:uid="{5EBBB7D9-909C-43AE-BE0C-18E232DF0A3E}"/>
    <cellStyle name="Millares 2 4 7" xfId="26" xr:uid="{4CD9CE7A-8111-4C5E-AABB-593FC7B00050}"/>
    <cellStyle name="Millares 2 5" xfId="54" xr:uid="{B7A3CC62-C2B5-4764-980B-D2DB772D1B25}"/>
    <cellStyle name="Millares 2 5 2" xfId="74" xr:uid="{15907580-8B85-4E00-BDB8-45B1B3DECE18}"/>
    <cellStyle name="Millares 2 6" xfId="75" xr:uid="{CDB3328A-CCE1-493B-8C2D-5AEAF0500259}"/>
    <cellStyle name="Millares 2 7" xfId="66" xr:uid="{E0F27A28-DB9A-4D7F-A9EB-D5CFFDC9D431}"/>
    <cellStyle name="Millares 2 8" xfId="61" xr:uid="{8A0548A8-ADAA-41F1-88E5-BBC2FCB6E974}"/>
    <cellStyle name="Millares 2 9" xfId="47" xr:uid="{ECC8C21C-83FA-4B5C-9329-48331793DEB5}"/>
    <cellStyle name="Millares 3" xfId="5" xr:uid="{00000000-0005-0000-0000-000005000000}"/>
    <cellStyle name="Millares 3 2" xfId="57" xr:uid="{32EA3866-368A-482A-B7B9-B9E0624FF6A5}"/>
    <cellStyle name="Millares 3 2 2" xfId="77" xr:uid="{74A3CE4E-5D46-40C1-A7D9-ED1A32CDCD7E}"/>
    <cellStyle name="Millares 3 3" xfId="78" xr:uid="{A7A8D032-5504-4129-BCAB-C31B6718F77D}"/>
    <cellStyle name="Millares 3 4" xfId="76" xr:uid="{246C4E01-083A-4253-B316-0D209FCFB1C6}"/>
    <cellStyle name="Millares 3 5" xfId="53" xr:uid="{974DE16F-5362-40AD-AC45-BB003B59647E}"/>
    <cellStyle name="Millares 3 6" xfId="48" xr:uid="{9921C16E-2455-4E68-B2A0-7EAB49F8AC37}"/>
    <cellStyle name="Millares 3 7" xfId="40" xr:uid="{93C97A44-EA2B-44CB-B473-C34DE2F9EAD1}"/>
    <cellStyle name="Millares 3 8" xfId="30" xr:uid="{BBBCDA04-59A5-4996-A72D-E6E4E516CF0C}"/>
    <cellStyle name="Millares 3 9" xfId="20" xr:uid="{53D092D9-578C-44E9-9658-1FAF29B0002D}"/>
    <cellStyle name="Moneda 2" xfId="6" xr:uid="{00000000-0005-0000-0000-000006000000}"/>
    <cellStyle name="Moneda 2 2" xfId="58" xr:uid="{1AAA5ACA-F725-49F6-8842-8903A109657B}"/>
    <cellStyle name="Moneda 2 2 2" xfId="80" xr:uid="{E0AC30D9-4DEE-49FF-9044-2FCAC64D502D}"/>
    <cellStyle name="Moneda 2 3" xfId="81" xr:uid="{DC55BD45-4958-454A-A661-D37EF931C280}"/>
    <cellStyle name="Moneda 2 4" xfId="79" xr:uid="{EB9078BE-989C-4952-8A14-55FC06F4BC0E}"/>
    <cellStyle name="Moneda 2 5" xfId="41" xr:uid="{7A9974C4-8761-452A-9790-6D435CE6FA95}"/>
    <cellStyle name="Moneda 2 6" xfId="31" xr:uid="{FFDE24E0-CC47-49B8-BE93-12781992C17B}"/>
    <cellStyle name="Moneda 2 7" xfId="21" xr:uid="{0D8A22C7-6E79-46F1-81C8-46EE5F9EB939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59" xr:uid="{F0D8ED60-F106-4D97-AFB7-E9D86E9F92BE}"/>
    <cellStyle name="Normal 2 4" xfId="83" xr:uid="{D7C9A910-4A19-41CA-95A7-F5A964B32AC4}"/>
    <cellStyle name="Normal 2 5" xfId="82" xr:uid="{168CC395-86A6-4EEE-A681-AD30DC0315AD}"/>
    <cellStyle name="Normal 2 6" xfId="49" xr:uid="{D49C0D71-D707-4758-85B3-BD78529F665A}"/>
    <cellStyle name="Normal 2 7" xfId="42" xr:uid="{C6D21F5F-8AE7-476D-ACE0-4A2DF641EEE0}"/>
    <cellStyle name="Normal 2 8" xfId="32" xr:uid="{6D847724-1736-4A1C-8699-942F3E2C4C14}"/>
    <cellStyle name="Normal 2 9" xfId="22" xr:uid="{B857B3D8-C1AF-492E-8AD2-CF774C41A88B}"/>
    <cellStyle name="Normal 3" xfId="9" xr:uid="{00000000-0005-0000-0000-00000A000000}"/>
    <cellStyle name="Normal 3 2" xfId="60" xr:uid="{95D846B9-75F3-4904-8B44-E7AE8FA62A2E}"/>
    <cellStyle name="Normal 3 3" xfId="85" xr:uid="{BAEBAD9A-19DE-41AF-81F0-BD53F2C32EB9}"/>
    <cellStyle name="Normal 3 4" xfId="84" xr:uid="{6523B4C2-BEA7-4988-B406-763D8EB8264D}"/>
    <cellStyle name="Normal 3 5" xfId="50" xr:uid="{04F50D93-754A-4E71-A52A-E7DBC237A63D}"/>
    <cellStyle name="Normal 3 6" xfId="43" xr:uid="{8F26BF95-7821-41BC-8372-724F04ED4AFD}"/>
    <cellStyle name="Normal 3 7" xfId="33" xr:uid="{7BC1601B-AC28-4889-BB94-A9EC6FCADFF0}"/>
    <cellStyle name="Normal 3 8" xfId="23" xr:uid="{2C416A60-8416-4359-8460-5CBF1B037F73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63" xr:uid="{C2EE1FB7-5456-4259-920F-4B5D9E1101EF}"/>
    <cellStyle name="Normal 6 2 3" xfId="88" xr:uid="{FFDBF3EF-2A2F-4E7A-B95D-E6F7C70D094D}"/>
    <cellStyle name="Normal 6 2 4" xfId="87" xr:uid="{11DF544F-11A1-4146-9FF5-905183719C1E}"/>
    <cellStyle name="Normal 6 2 5" xfId="52" xr:uid="{E57AB90C-4E5E-4B21-A164-548D19891AA8}"/>
    <cellStyle name="Normal 6 2 6" xfId="45" xr:uid="{78D2B8E1-F0AF-4150-BB67-2437AF41332E}"/>
    <cellStyle name="Normal 6 2 7" xfId="35" xr:uid="{4B736A3F-D767-426B-B54A-A6B0181784CB}"/>
    <cellStyle name="Normal 6 2 8" xfId="25" xr:uid="{25A5B041-DED9-4F27-A6A2-5A0D3AE58A8C}"/>
    <cellStyle name="Normal 6 3" xfId="62" xr:uid="{AF4A11A4-B43E-43ED-98FB-AAAA00A7ED0C}"/>
    <cellStyle name="Normal 6 4" xfId="89" xr:uid="{121B0607-5E70-4ACC-A85C-B801D6D1A867}"/>
    <cellStyle name="Normal 6 5" xfId="86" xr:uid="{039CA2E6-0E82-406E-85E1-E1A7DE4B4188}"/>
    <cellStyle name="Normal 6 6" xfId="51" xr:uid="{C1DE3E54-4B8E-4E55-BA98-6B58CE7C7584}"/>
    <cellStyle name="Normal 6 7" xfId="44" xr:uid="{C3E12C82-7DCD-4D68-9D6D-4863250E7507}"/>
    <cellStyle name="Normal 6 8" xfId="34" xr:uid="{A839AD0A-1B20-422A-BD29-CE862A13D5B4}"/>
    <cellStyle name="Normal 6 9" xfId="24" xr:uid="{74C7F161-F17F-446D-96E0-73C80BD2E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Normal="100" workbookViewId="0">
      <selection activeCell="J26" sqref="J2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33517230.470000003</v>
      </c>
      <c r="C4" s="14">
        <f>SUM(C5:C11)</f>
        <v>66142250.890000001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2223288.35</v>
      </c>
      <c r="C9" s="15">
        <v>2583840.7799999998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31293942.120000001</v>
      </c>
      <c r="C11" s="15">
        <v>63558410.109999999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32721.08</v>
      </c>
      <c r="C17" s="14">
        <f>SUM(C18:C22)</f>
        <v>33405.31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32721.08</v>
      </c>
      <c r="C22" s="15">
        <v>33405.31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33549951.550000001</v>
      </c>
      <c r="C24" s="16">
        <f>SUM(C4+C13+C17)</f>
        <v>66175656.200000003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21689774.91</v>
      </c>
      <c r="C27" s="14">
        <f>SUM(C28:C30)</f>
        <v>44289277.289999999</v>
      </c>
      <c r="D27" s="2"/>
    </row>
    <row r="28" spans="1:5" ht="11.25" customHeight="1" x14ac:dyDescent="0.2">
      <c r="A28" s="8" t="s">
        <v>36</v>
      </c>
      <c r="B28" s="15">
        <v>9011953.6999999993</v>
      </c>
      <c r="C28" s="15">
        <v>18497614.030000001</v>
      </c>
      <c r="D28" s="4">
        <v>5110</v>
      </c>
    </row>
    <row r="29" spans="1:5" ht="11.25" customHeight="1" x14ac:dyDescent="0.2">
      <c r="A29" s="8" t="s">
        <v>16</v>
      </c>
      <c r="B29" s="15">
        <v>3490203.22</v>
      </c>
      <c r="C29" s="15">
        <v>7892701.4699999997</v>
      </c>
      <c r="D29" s="4">
        <v>5120</v>
      </c>
    </row>
    <row r="30" spans="1:5" ht="11.25" customHeight="1" x14ac:dyDescent="0.2">
      <c r="A30" s="8" t="s">
        <v>17</v>
      </c>
      <c r="B30" s="15">
        <v>9187617.9900000002</v>
      </c>
      <c r="C30" s="15">
        <v>17898961.789999999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2127733.08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2127733.08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21689774.91</v>
      </c>
      <c r="C64" s="16">
        <f>C61+C55+C48+C43+C32+C27</f>
        <v>46417010.369999997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11860176.640000001</v>
      </c>
      <c r="C66" s="14">
        <f>C24-C64</f>
        <v>19758645.830000006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7" spans="1:8" x14ac:dyDescent="0.2">
      <c r="A77" s="21" t="s">
        <v>56</v>
      </c>
      <c r="B77" s="21" t="s">
        <v>57</v>
      </c>
      <c r="C77" s="20"/>
    </row>
    <row r="78" spans="1:8" x14ac:dyDescent="0.2">
      <c r="A78" s="21" t="s">
        <v>58</v>
      </c>
      <c r="B78" s="21" t="s">
        <v>59</v>
      </c>
      <c r="C78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2024-07-18T19:26:52Z</cp:lastPrinted>
  <dcterms:created xsi:type="dcterms:W3CDTF">2012-12-11T20:29:16Z</dcterms:created>
  <dcterms:modified xsi:type="dcterms:W3CDTF">2024-07-18T19:26:54Z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