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\8. INFORMACION FINANCIERA 2024\2. 2DO TRIM 2024\6. TRANSPARENCIA-PUBLICACION 2DOT 2024 PEND APY\EJERCICIO PRESUPUESTARIOS MPIO 2DO 2024\PEND EJERCICIO PRESUPUESTARIO\"/>
    </mc:Choice>
  </mc:AlternateContent>
  <bookViews>
    <workbookView xWindow="0" yWindow="0" windowWidth="13755" windowHeight="99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1" i="1" l="1"/>
  <c r="H111" i="1" s="1"/>
  <c r="F111" i="1" s="1"/>
  <c r="G110" i="1"/>
  <c r="H110" i="1" s="1"/>
  <c r="F110" i="1" s="1"/>
  <c r="H109" i="1"/>
  <c r="F109" i="1" s="1"/>
  <c r="G109" i="1"/>
  <c r="G108" i="1"/>
  <c r="H108" i="1" s="1"/>
  <c r="F108" i="1" s="1"/>
  <c r="G107" i="1"/>
  <c r="H107" i="1" s="1"/>
  <c r="F107" i="1" s="1"/>
  <c r="G106" i="1"/>
  <c r="H106" i="1" s="1"/>
  <c r="F106" i="1" s="1"/>
  <c r="G105" i="1"/>
  <c r="H105" i="1" s="1"/>
  <c r="F105" i="1" s="1"/>
  <c r="G104" i="1"/>
  <c r="H104" i="1" s="1"/>
  <c r="F104" i="1" s="1"/>
  <c r="G103" i="1"/>
  <c r="H103" i="1" s="1"/>
  <c r="F103" i="1" s="1"/>
  <c r="H83" i="1"/>
  <c r="H82" i="1"/>
  <c r="H81" i="1"/>
  <c r="H80" i="1"/>
  <c r="H79" i="1"/>
  <c r="H37" i="1"/>
  <c r="H77" i="1"/>
  <c r="H76" i="1"/>
  <c r="H23" i="1"/>
  <c r="H74" i="1"/>
  <c r="H73" i="1"/>
  <c r="H72" i="1"/>
  <c r="H71" i="1"/>
  <c r="H70" i="1"/>
  <c r="H45" i="1"/>
  <c r="H44" i="1"/>
  <c r="H42" i="1"/>
  <c r="H41" i="1"/>
  <c r="H40" i="1"/>
  <c r="H39" i="1"/>
  <c r="H38" i="1"/>
  <c r="H36" i="1"/>
  <c r="H35" i="1"/>
  <c r="H33" i="1"/>
  <c r="H32" i="1"/>
  <c r="H31" i="1"/>
  <c r="H30" i="1"/>
  <c r="H43" i="1"/>
  <c r="H52" i="1"/>
  <c r="H51" i="1"/>
  <c r="H50" i="1"/>
  <c r="H49" i="1"/>
  <c r="H48" i="1"/>
  <c r="H47" i="1"/>
  <c r="H46" i="1"/>
  <c r="H58" i="1"/>
  <c r="H57" i="1"/>
  <c r="H56" i="1"/>
  <c r="H55" i="1"/>
  <c r="H54" i="1"/>
  <c r="H53" i="1"/>
  <c r="H63" i="1"/>
  <c r="H62" i="1"/>
  <c r="H61" i="1"/>
  <c r="H60" i="1"/>
  <c r="H59" i="1"/>
  <c r="H65" i="1"/>
  <c r="H64" i="1"/>
  <c r="H68" i="1"/>
  <c r="H67" i="1"/>
  <c r="H66" i="1"/>
  <c r="H75" i="1"/>
  <c r="H69" i="1"/>
  <c r="H4" i="1"/>
  <c r="H78" i="1"/>
  <c r="H27" i="1"/>
  <c r="H28" i="1"/>
  <c r="H13" i="1"/>
  <c r="H14" i="1"/>
  <c r="H15" i="1"/>
  <c r="H17" i="1"/>
  <c r="H19" i="1"/>
  <c r="H18" i="1"/>
  <c r="H26" i="1"/>
  <c r="H24" i="1"/>
  <c r="H34" i="1"/>
  <c r="H22" i="1"/>
  <c r="H16" i="1"/>
  <c r="H12" i="1"/>
  <c r="H11" i="1"/>
  <c r="H9" i="1"/>
  <c r="H8" i="1"/>
  <c r="H6" i="1"/>
  <c r="H10" i="1"/>
  <c r="H5" i="1"/>
  <c r="H25" i="1"/>
  <c r="H7" i="1"/>
  <c r="C3" i="1"/>
  <c r="H20" i="1"/>
  <c r="H29" i="1"/>
  <c r="J3" i="1"/>
  <c r="E3" i="1"/>
  <c r="D3" i="1"/>
  <c r="I3" i="1" l="1"/>
  <c r="G3" i="1"/>
  <c r="H21" i="1"/>
  <c r="F3" i="1" s="1"/>
  <c r="H3" i="1" l="1"/>
</calcChain>
</file>

<file path=xl/sharedStrings.xml><?xml version="1.0" encoding="utf-8"?>
<sst xmlns="http://schemas.openxmlformats.org/spreadsheetml/2006/main" count="192" uniqueCount="165">
  <si>
    <t>PROGPRE-CG-FDO-AF-PP</t>
  </si>
  <si>
    <t>partida</t>
  </si>
  <si>
    <t>Modificado</t>
  </si>
  <si>
    <t>Ministrado</t>
  </si>
  <si>
    <t>Comprometido</t>
  </si>
  <si>
    <t>Devengado</t>
  </si>
  <si>
    <t>Pagado</t>
  </si>
  <si>
    <t>Tot. Ejerc</t>
  </si>
  <si>
    <t>***** PROGPRE-CG-FDO-AF-PP</t>
  </si>
  <si>
    <t>Total</t>
  </si>
  <si>
    <t>113</t>
  </si>
  <si>
    <t>121</t>
  </si>
  <si>
    <t>132</t>
  </si>
  <si>
    <t>133</t>
  </si>
  <si>
    <t>141</t>
  </si>
  <si>
    <t>152</t>
  </si>
  <si>
    <t>171</t>
  </si>
  <si>
    <t>172</t>
  </si>
  <si>
    <t xml:space="preserve">           2110  MAT UT Y EQ MEN OFIC</t>
  </si>
  <si>
    <t>211</t>
  </si>
  <si>
    <t xml:space="preserve">           2120  MAT UT DE IMP Y REPR</t>
  </si>
  <si>
    <t>212</t>
  </si>
  <si>
    <t>214</t>
  </si>
  <si>
    <t>215</t>
  </si>
  <si>
    <t>216</t>
  </si>
  <si>
    <t>222</t>
  </si>
  <si>
    <t>223</t>
  </si>
  <si>
    <t>241</t>
  </si>
  <si>
    <t>245</t>
  </si>
  <si>
    <t xml:space="preserve">           2460  MAY ELECT Y ELECTRON</t>
  </si>
  <si>
    <t>246</t>
  </si>
  <si>
    <t>247</t>
  </si>
  <si>
    <t>249</t>
  </si>
  <si>
    <t>253</t>
  </si>
  <si>
    <t>261</t>
  </si>
  <si>
    <t>271</t>
  </si>
  <si>
    <t>272</t>
  </si>
  <si>
    <t>292</t>
  </si>
  <si>
    <t>293</t>
  </si>
  <si>
    <t>296</t>
  </si>
  <si>
    <t xml:space="preserve">           2980  REF Y ACC MEN MA Y O</t>
  </si>
  <si>
    <t>298</t>
  </si>
  <si>
    <t>311</t>
  </si>
  <si>
    <t>314</t>
  </si>
  <si>
    <t>318</t>
  </si>
  <si>
    <t>322</t>
  </si>
  <si>
    <t>345</t>
  </si>
  <si>
    <t xml:space="preserve">           3510  CONS Y MAN MENOR INM</t>
  </si>
  <si>
    <t>351</t>
  </si>
  <si>
    <t>352</t>
  </si>
  <si>
    <t>353</t>
  </si>
  <si>
    <t>355</t>
  </si>
  <si>
    <t>356</t>
  </si>
  <si>
    <t>359</t>
  </si>
  <si>
    <t>361</t>
  </si>
  <si>
    <t>364</t>
  </si>
  <si>
    <t>375</t>
  </si>
  <si>
    <t>382</t>
  </si>
  <si>
    <t>385</t>
  </si>
  <si>
    <t xml:space="preserve">           3920  IMPUESTOS Y DERECHOS</t>
  </si>
  <si>
    <t>392</t>
  </si>
  <si>
    <t>394</t>
  </si>
  <si>
    <t>395</t>
  </si>
  <si>
    <t>396</t>
  </si>
  <si>
    <t>398</t>
  </si>
  <si>
    <t>511</t>
  </si>
  <si>
    <t xml:space="preserve">           5150  EQ COMP Y TECN INFOR</t>
  </si>
  <si>
    <t>515</t>
  </si>
  <si>
    <t xml:space="preserve">           5690  OTROS EQUIPOS</t>
  </si>
  <si>
    <t>569</t>
  </si>
  <si>
    <t>254</t>
  </si>
  <si>
    <t>294</t>
  </si>
  <si>
    <t>441</t>
  </si>
  <si>
    <t>442</t>
  </si>
  <si>
    <t>291</t>
  </si>
  <si>
    <t>326</t>
  </si>
  <si>
    <t xml:space="preserve">           3570  INST REP MAN OTRS EQ</t>
  </si>
  <si>
    <t>357</t>
  </si>
  <si>
    <t>853</t>
  </si>
  <si>
    <t>.</t>
  </si>
  <si>
    <t>FORTAMUN 2do TRIMESTRE 2024</t>
  </si>
  <si>
    <t>254 - Materiales, accesorios y suministros médicos</t>
  </si>
  <si>
    <t>222 - Productos alimenticios para animales</t>
  </si>
  <si>
    <t>223 - Utensilios para el servicio de alimentación</t>
  </si>
  <si>
    <t>242 - Cemento y productos de concreto</t>
  </si>
  <si>
    <t>247 - Artículos metálicos para la construcción</t>
  </si>
  <si>
    <t>121 - Honorarios asimilables a salarios</t>
  </si>
  <si>
    <t>132 - Primas de vacaciones, dominical y gratificación de fin de año</t>
  </si>
  <si>
    <t>133 - Horas extraordinarias</t>
  </si>
  <si>
    <t>141 - Aportaciones de seguridad social</t>
  </si>
  <si>
    <t>144 - Aportaciones para seguros</t>
  </si>
  <si>
    <t>152 - Indemnizaciones</t>
  </si>
  <si>
    <t>171 - Estímulos</t>
  </si>
  <si>
    <t>221 - Productos alimenticios para personas</t>
  </si>
  <si>
    <t>241 - Productos minerales no metálicos</t>
  </si>
  <si>
    <t>291 - contingencias por fenomenos na</t>
  </si>
  <si>
    <t>246 - Material eléctrico y electrónico</t>
  </si>
  <si>
    <t>249 - Otros materiales y artículos de construcción y reparación</t>
  </si>
  <si>
    <t>215 - Material impreso e información digital</t>
  </si>
  <si>
    <t>216 - Material de limpieza</t>
  </si>
  <si>
    <t>214 - Materiales, útiles y equipos menores de tecnologías de la información y comunicaciones</t>
  </si>
  <si>
    <t>212 - Materiales y útiles de impresión y reproducción</t>
  </si>
  <si>
    <t>211 - Materiales, útiles y equipos menores de oficina</t>
  </si>
  <si>
    <t>172 - Recompensas</t>
  </si>
  <si>
    <t>253 - Medicinas y productos farmacéuticos</t>
  </si>
  <si>
    <t>252 - Fertilizantes, pesticidas y otros agroquímicos</t>
  </si>
  <si>
    <t xml:space="preserve">853 - Otros Convenio </t>
  </si>
  <si>
    <t>113 - Sueldos base al personal permanente</t>
  </si>
  <si>
    <t>532 - Instrumental Médico y de Laboratorio</t>
  </si>
  <si>
    <t>569 - Otros equipos</t>
  </si>
  <si>
    <t>511 - Muebles de oficina y estantería</t>
  </si>
  <si>
    <t>515 - Equipo de computo y tecnologías de la información</t>
  </si>
  <si>
    <t xml:space="preserve">531 - Equipo médico y de laboratorio </t>
  </si>
  <si>
    <t>441 - Ayudas sociales a personas</t>
  </si>
  <si>
    <t>442 - Becas y otras ayudas para programas de capacitación</t>
  </si>
  <si>
    <t>392 - Impuestos y derechos</t>
  </si>
  <si>
    <t>394 - Sentencias y resoluciones por autoridad competente</t>
  </si>
  <si>
    <t>395 - Penas, multas, accesorios y actualizaciones</t>
  </si>
  <si>
    <t>396 - Otros gastos por responsabilidades</t>
  </si>
  <si>
    <t>398 - Impuesto sobre nóminas y otros que se deriven de una relación laboral</t>
  </si>
  <si>
    <t>359 - Servicios de jardinería y fumigación</t>
  </si>
  <si>
    <t>361 - Difusión por radio, televisión y otros medios de mensajes sobre programas y actividades gubernamentales</t>
  </si>
  <si>
    <t>364 - Servicios de revelado de fotografías</t>
  </si>
  <si>
    <t>375 - Viáticos en el país</t>
  </si>
  <si>
    <t>382 - Gastos de orden social y cultural</t>
  </si>
  <si>
    <t>385 - Gastos de representación</t>
  </si>
  <si>
    <t>345 - Seguro de bienes patrimoniales</t>
  </si>
  <si>
    <t>351 - Conservación y mantenimiento menor de inmuebles</t>
  </si>
  <si>
    <t>352 - Instalación, reparación y mantenimiento de mobiliario y equipo de administración, educacional y recreativo</t>
  </si>
  <si>
    <t>353 - Instalación, reparación y mantenimiento de equipo de cómputo y tecnología de la información</t>
  </si>
  <si>
    <t>355 - Reparación y mantenimiento de equipo de transporte</t>
  </si>
  <si>
    <t>356 - Reparación y mantenimiento de equipo de defensa y seguridad</t>
  </si>
  <si>
    <t>357 - Instalación, reparación y mantenimiento de maquinaria, otros equipos y herramienta</t>
  </si>
  <si>
    <t>318 - Servicios postales y telegráficos</t>
  </si>
  <si>
    <t>261 - Combustibles, lubricantes y aditivos</t>
  </si>
  <si>
    <t>271 - Vestuario y uniformes</t>
  </si>
  <si>
    <t>272 - Prendas de seguridad y protección personal</t>
  </si>
  <si>
    <t>275 - Blancos y otros productos textiles, excepto prendas de vestir</t>
  </si>
  <si>
    <t>291 - Herramientas menores</t>
  </si>
  <si>
    <t>292 - Refacciones y accesorios menores de edificios</t>
  </si>
  <si>
    <t>294 - Refacciones y accesorios menores de equipo de cómputo y tecnologías de la información</t>
  </si>
  <si>
    <t>296 - Refacciones y accesorios menores de equipo de transporte</t>
  </si>
  <si>
    <t>298 - Refacciones y accesorios menores de maquinaria y otros equipos</t>
  </si>
  <si>
    <t>311 - Energía eléctrica</t>
  </si>
  <si>
    <t>314 - Telefonía tradicional</t>
  </si>
  <si>
    <t>322 - Arrendamiento de edificios</t>
  </si>
  <si>
    <t>326 - Arrendamiento de maquinaria, otros equipos y herramientas</t>
  </si>
  <si>
    <t>334 - Servicios de capacitación</t>
  </si>
  <si>
    <t>339 - Servicios profesionales, científicos y técnicos integrales</t>
  </si>
  <si>
    <t xml:space="preserve">159 - Otras prestaciones sociales y económicas </t>
  </si>
  <si>
    <t>217 - Matrieles y útiles de enseñañanza</t>
  </si>
  <si>
    <t>243 - Cal, yeso y productos de yeso</t>
  </si>
  <si>
    <t>245 - Vidrioy productos de vidrio</t>
  </si>
  <si>
    <t>274 - Productos textiles</t>
  </si>
  <si>
    <t>282 - Materiales de seguridad pública</t>
  </si>
  <si>
    <t>293 - Refacciones y accesorios menores de mobiliario y equipo de administración, educacional y recreactivo</t>
  </si>
  <si>
    <t>313 - Material estadístico y geografico</t>
  </si>
  <si>
    <t>323 - Utensilios para el servicio de alimentación</t>
  </si>
  <si>
    <t>329 - Otros arrendamientos</t>
  </si>
  <si>
    <t>347 - Fletes y maniobras</t>
  </si>
  <si>
    <t>144</t>
  </si>
  <si>
    <t>252</t>
  </si>
  <si>
    <t>532</t>
  </si>
  <si>
    <t>531</t>
  </si>
  <si>
    <t>275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</si>
</sst>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-;#,##0.00\-;&quot; 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40">
    <xf numFmtId="0" fontId="0" fillId="0" borderId="0" xfId="0"/>
    <xf numFmtId="0" fontId="0" fillId="0" borderId="0" xfId="0" applyFill="1"/>
    <xf numFmtId="164" fontId="5" fillId="0" borderId="4" xfId="2" applyNumberFormat="1" applyFont="1" applyFill="1" applyBorder="1"/>
    <xf numFmtId="49" fontId="3" fillId="0" borderId="1" xfId="2" applyNumberFormat="1" applyFill="1" applyBorder="1" applyAlignment="1">
      <alignment horizontal="center"/>
    </xf>
    <xf numFmtId="164" fontId="3" fillId="0" borderId="1" xfId="2" applyNumberFormat="1" applyFill="1" applyBorder="1"/>
    <xf numFmtId="43" fontId="3" fillId="0" borderId="1" xfId="1" applyFont="1" applyFill="1" applyBorder="1"/>
    <xf numFmtId="164" fontId="3" fillId="0" borderId="4" xfId="2" applyNumberFormat="1" applyFill="1" applyBorder="1"/>
    <xf numFmtId="164" fontId="6" fillId="0" borderId="1" xfId="2" applyNumberFormat="1" applyFont="1" applyFill="1" applyBorder="1"/>
    <xf numFmtId="49" fontId="3" fillId="0" borderId="1" xfId="2" applyNumberFormat="1" applyFill="1" applyBorder="1" applyAlignment="1"/>
    <xf numFmtId="0" fontId="0" fillId="0" borderId="0" xfId="0" applyFill="1" applyAlignment="1"/>
    <xf numFmtId="0" fontId="0" fillId="0" borderId="0" xfId="0" applyFill="1" applyAlignment="1">
      <alignment horizontal="center"/>
    </xf>
    <xf numFmtId="43" fontId="0" fillId="0" borderId="0" xfId="1" applyFont="1" applyFill="1"/>
    <xf numFmtId="43" fontId="0" fillId="0" borderId="0" xfId="1" applyFont="1" applyFill="1" applyAlignment="1"/>
    <xf numFmtId="43" fontId="0" fillId="0" borderId="0" xfId="1" applyFont="1" applyFill="1" applyAlignment="1">
      <alignment horizontal="center"/>
    </xf>
    <xf numFmtId="164" fontId="5" fillId="0" borderId="5" xfId="2" applyNumberFormat="1" applyFont="1" applyFill="1" applyBorder="1"/>
    <xf numFmtId="43" fontId="5" fillId="0" borderId="5" xfId="1" applyFont="1" applyFill="1" applyBorder="1"/>
    <xf numFmtId="43" fontId="5" fillId="0" borderId="6" xfId="1" applyFont="1" applyFill="1" applyBorder="1"/>
    <xf numFmtId="0" fontId="0" fillId="0" borderId="5" xfId="0" applyBorder="1"/>
    <xf numFmtId="43" fontId="3" fillId="0" borderId="5" xfId="1" applyFont="1" applyFill="1" applyBorder="1"/>
    <xf numFmtId="43" fontId="3" fillId="0" borderId="6" xfId="1" applyFont="1" applyFill="1" applyBorder="1"/>
    <xf numFmtId="164" fontId="3" fillId="0" borderId="5" xfId="2" applyNumberFormat="1" applyFill="1" applyBorder="1"/>
    <xf numFmtId="164" fontId="6" fillId="0" borderId="5" xfId="2" applyNumberFormat="1" applyFont="1" applyFill="1" applyBorder="1"/>
    <xf numFmtId="164" fontId="3" fillId="0" borderId="7" xfId="2" applyNumberFormat="1" applyFill="1" applyBorder="1"/>
    <xf numFmtId="43" fontId="3" fillId="0" borderId="7" xfId="1" applyFont="1" applyFill="1" applyBorder="1"/>
    <xf numFmtId="43" fontId="3" fillId="0" borderId="8" xfId="1" applyFont="1" applyFill="1" applyBorder="1"/>
    <xf numFmtId="49" fontId="4" fillId="0" borderId="9" xfId="2" applyNumberFormat="1" applyFont="1" applyFill="1" applyBorder="1" applyAlignment="1">
      <alignment horizontal="center"/>
    </xf>
    <xf numFmtId="49" fontId="4" fillId="0" borderId="2" xfId="2" applyNumberFormat="1" applyFont="1" applyFill="1" applyBorder="1" applyAlignment="1"/>
    <xf numFmtId="49" fontId="4" fillId="0" borderId="3" xfId="2" applyNumberFormat="1" applyFont="1" applyFill="1" applyBorder="1" applyAlignment="1">
      <alignment horizontal="center"/>
    </xf>
    <xf numFmtId="49" fontId="4" fillId="0" borderId="10" xfId="2" applyNumberFormat="1" applyFont="1" applyFill="1" applyBorder="1" applyAlignment="1">
      <alignment horizontal="center"/>
    </xf>
    <xf numFmtId="43" fontId="4" fillId="0" borderId="10" xfId="1" applyFont="1" applyFill="1" applyBorder="1" applyAlignment="1">
      <alignment horizontal="center"/>
    </xf>
    <xf numFmtId="43" fontId="4" fillId="0" borderId="11" xfId="1" applyFont="1" applyFill="1" applyBorder="1" applyAlignment="1">
      <alignment horizontal="center"/>
    </xf>
    <xf numFmtId="0" fontId="0" fillId="0" borderId="6" xfId="0" applyBorder="1"/>
    <xf numFmtId="49" fontId="5" fillId="0" borderId="13" xfId="2" applyNumberFormat="1" applyFont="1" applyFill="1" applyBorder="1" applyAlignment="1"/>
    <xf numFmtId="49" fontId="5" fillId="0" borderId="5" xfId="2" applyNumberFormat="1" applyFont="1" applyFill="1" applyBorder="1" applyAlignment="1">
      <alignment horizontal="center"/>
    </xf>
    <xf numFmtId="0" fontId="0" fillId="0" borderId="13" xfId="0" applyBorder="1"/>
    <xf numFmtId="49" fontId="3" fillId="0" borderId="5" xfId="2" applyNumberFormat="1" applyFill="1" applyBorder="1" applyAlignment="1">
      <alignment horizontal="center"/>
    </xf>
    <xf numFmtId="49" fontId="3" fillId="0" borderId="13" xfId="2" applyNumberFormat="1" applyFill="1" applyBorder="1" applyAlignment="1"/>
    <xf numFmtId="49" fontId="3" fillId="0" borderId="12" xfId="2" applyNumberFormat="1" applyFill="1" applyBorder="1" applyAlignment="1"/>
    <xf numFmtId="49" fontId="3" fillId="0" borderId="7" xfId="2" applyNumberFormat="1" applyFill="1" applyBorder="1" applyAlignment="1">
      <alignment horizontal="center"/>
    </xf>
    <xf numFmtId="0" fontId="2" fillId="0" borderId="0" xfId="0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3"/>
  <sheetViews>
    <sheetView tabSelected="1" workbookViewId="0">
      <selection sqref="A1:I1"/>
    </sheetView>
  </sheetViews>
  <sheetFormatPr baseColWidth="10" defaultRowHeight="15" x14ac:dyDescent="0.25"/>
  <cols>
    <col min="1" max="1" width="29" style="9" customWidth="1"/>
    <col min="2" max="2" width="16" style="10" customWidth="1"/>
    <col min="3" max="3" width="18.7109375" style="1" customWidth="1"/>
    <col min="4" max="4" width="18.7109375" style="1" hidden="1" customWidth="1"/>
    <col min="5" max="9" width="18.7109375" style="11" customWidth="1"/>
    <col min="10" max="10" width="18.7109375" style="1" hidden="1" customWidth="1"/>
    <col min="11" max="16384" width="11.42578125" style="1"/>
  </cols>
  <sheetData>
    <row r="1" spans="1:10" ht="15.75" thickBot="1" x14ac:dyDescent="0.3">
      <c r="A1" s="39" t="s">
        <v>80</v>
      </c>
      <c r="B1" s="39"/>
      <c r="C1" s="39"/>
      <c r="D1" s="39"/>
      <c r="E1" s="39"/>
      <c r="F1" s="39"/>
      <c r="G1" s="39"/>
      <c r="H1" s="39"/>
      <c r="I1" s="39"/>
    </row>
    <row r="2" spans="1:10" x14ac:dyDescent="0.25">
      <c r="A2" s="26" t="s">
        <v>0</v>
      </c>
      <c r="B2" s="27" t="s">
        <v>1</v>
      </c>
      <c r="C2" s="28" t="s">
        <v>2</v>
      </c>
      <c r="D2" s="28" t="s">
        <v>2</v>
      </c>
      <c r="E2" s="29" t="s">
        <v>3</v>
      </c>
      <c r="F2" s="29" t="s">
        <v>4</v>
      </c>
      <c r="G2" s="29" t="s">
        <v>5</v>
      </c>
      <c r="H2" s="29" t="s">
        <v>6</v>
      </c>
      <c r="I2" s="30" t="s">
        <v>7</v>
      </c>
      <c r="J2" s="25" t="s">
        <v>7</v>
      </c>
    </row>
    <row r="3" spans="1:10" x14ac:dyDescent="0.25">
      <c r="A3" s="32" t="s">
        <v>8</v>
      </c>
      <c r="B3" s="33" t="s">
        <v>9</v>
      </c>
      <c r="C3" s="14">
        <f>SUM(C4:C111)</f>
        <v>107454948.00000004</v>
      </c>
      <c r="D3" s="14">
        <f t="shared" ref="D3:J3" si="0">SUM(D4:D111)</f>
        <v>55295942.790000007</v>
      </c>
      <c r="E3" s="15">
        <f t="shared" si="0"/>
        <v>53727474.000000015</v>
      </c>
      <c r="F3" s="15">
        <f t="shared" si="0"/>
        <v>51354278.87000002</v>
      </c>
      <c r="G3" s="15">
        <f t="shared" si="0"/>
        <v>51340880.87000002</v>
      </c>
      <c r="H3" s="15">
        <f t="shared" si="0"/>
        <v>51340880.87000002</v>
      </c>
      <c r="I3" s="16">
        <f t="shared" si="0"/>
        <v>51327482.87000002</v>
      </c>
      <c r="J3" s="2">
        <f t="shared" si="0"/>
        <v>15733983.869999999</v>
      </c>
    </row>
    <row r="4" spans="1:10" x14ac:dyDescent="0.25">
      <c r="A4" s="34" t="s">
        <v>107</v>
      </c>
      <c r="B4" s="35" t="s">
        <v>10</v>
      </c>
      <c r="C4" s="17">
        <v>37199966.340000004</v>
      </c>
      <c r="D4" s="17">
        <v>16622910.92</v>
      </c>
      <c r="E4" s="17">
        <v>16622910.92</v>
      </c>
      <c r="F4" s="17">
        <v>16622910.92</v>
      </c>
      <c r="G4" s="17">
        <v>16622910.92</v>
      </c>
      <c r="H4" s="18">
        <f t="shared" ref="H4:H35" si="1">G4</f>
        <v>16622910.92</v>
      </c>
      <c r="I4" s="31">
        <v>16622910.92</v>
      </c>
      <c r="J4" s="6">
        <v>7702335.5</v>
      </c>
    </row>
    <row r="5" spans="1:10" x14ac:dyDescent="0.25">
      <c r="A5" s="34" t="s">
        <v>86</v>
      </c>
      <c r="B5" s="35" t="s">
        <v>11</v>
      </c>
      <c r="C5" s="17">
        <v>2500000</v>
      </c>
      <c r="D5" s="17">
        <v>1800789.99</v>
      </c>
      <c r="E5" s="17">
        <v>1800789.99</v>
      </c>
      <c r="F5" s="17">
        <v>1800789.99</v>
      </c>
      <c r="G5" s="17">
        <v>1800789.99</v>
      </c>
      <c r="H5" s="18">
        <f t="shared" si="1"/>
        <v>1800789.99</v>
      </c>
      <c r="I5" s="31">
        <v>1800789.99</v>
      </c>
      <c r="J5" s="6">
        <v>776363.32</v>
      </c>
    </row>
    <row r="6" spans="1:10" x14ac:dyDescent="0.25">
      <c r="A6" s="34" t="s">
        <v>88</v>
      </c>
      <c r="B6" s="35" t="s">
        <v>13</v>
      </c>
      <c r="C6" s="17">
        <v>400000</v>
      </c>
      <c r="D6" s="17">
        <v>41629</v>
      </c>
      <c r="E6" s="17">
        <v>41629</v>
      </c>
      <c r="F6" s="17">
        <v>41629</v>
      </c>
      <c r="G6" s="17">
        <v>41629</v>
      </c>
      <c r="H6" s="18">
        <f t="shared" si="1"/>
        <v>41629</v>
      </c>
      <c r="I6" s="31">
        <v>41629</v>
      </c>
      <c r="J6" s="6">
        <v>736.34</v>
      </c>
    </row>
    <row r="7" spans="1:10" hidden="1" x14ac:dyDescent="0.25">
      <c r="A7" s="34" t="s">
        <v>84</v>
      </c>
      <c r="B7" s="35" t="s">
        <v>12</v>
      </c>
      <c r="C7" s="17">
        <v>14054.04</v>
      </c>
      <c r="D7" s="17">
        <v>0</v>
      </c>
      <c r="E7" s="17">
        <v>0</v>
      </c>
      <c r="F7" s="17">
        <v>0</v>
      </c>
      <c r="G7" s="17">
        <v>0</v>
      </c>
      <c r="H7" s="18">
        <f t="shared" si="1"/>
        <v>0</v>
      </c>
      <c r="I7" s="31">
        <v>0</v>
      </c>
      <c r="J7" s="6">
        <v>4908.93</v>
      </c>
    </row>
    <row r="8" spans="1:10" x14ac:dyDescent="0.25">
      <c r="A8" s="34" t="s">
        <v>89</v>
      </c>
      <c r="B8" s="35" t="s">
        <v>14</v>
      </c>
      <c r="C8" s="17">
        <v>7500000</v>
      </c>
      <c r="D8" s="17">
        <v>5590638.9800000004</v>
      </c>
      <c r="E8" s="17">
        <v>5590638.9800000004</v>
      </c>
      <c r="F8" s="17">
        <v>5590638.9800000004</v>
      </c>
      <c r="G8" s="17">
        <v>5590638.9800000004</v>
      </c>
      <c r="H8" s="18">
        <f t="shared" si="1"/>
        <v>5590638.9800000004</v>
      </c>
      <c r="I8" s="31">
        <v>5590638.9800000004</v>
      </c>
      <c r="J8" s="6">
        <v>2202</v>
      </c>
    </row>
    <row r="9" spans="1:10" x14ac:dyDescent="0.25">
      <c r="A9" s="34" t="s">
        <v>90</v>
      </c>
      <c r="B9" s="35" t="s">
        <v>160</v>
      </c>
      <c r="C9" s="17">
        <v>2336616.91</v>
      </c>
      <c r="D9" s="17">
        <v>169597.78</v>
      </c>
      <c r="E9" s="17">
        <v>169597.78</v>
      </c>
      <c r="F9" s="17">
        <v>169597.78</v>
      </c>
      <c r="G9" s="17">
        <v>169597.78</v>
      </c>
      <c r="H9" s="18">
        <f t="shared" si="1"/>
        <v>169597.78</v>
      </c>
      <c r="I9" s="31">
        <v>169597.78</v>
      </c>
      <c r="J9" s="6">
        <v>0</v>
      </c>
    </row>
    <row r="10" spans="1:10" hidden="1" x14ac:dyDescent="0.25">
      <c r="A10" s="34" t="s">
        <v>87</v>
      </c>
      <c r="B10" s="35" t="s">
        <v>14</v>
      </c>
      <c r="C10" s="17">
        <v>5667824.2699999996</v>
      </c>
      <c r="D10" s="17">
        <v>74861.81</v>
      </c>
      <c r="E10" s="17">
        <v>74861.81</v>
      </c>
      <c r="F10" s="17">
        <v>74861.81</v>
      </c>
      <c r="G10" s="17">
        <v>74861.81</v>
      </c>
      <c r="H10" s="18">
        <f t="shared" si="1"/>
        <v>74861.81</v>
      </c>
      <c r="I10" s="31">
        <v>74861.81</v>
      </c>
      <c r="J10" s="6">
        <v>3174521.31</v>
      </c>
    </row>
    <row r="11" spans="1:10" x14ac:dyDescent="0.25">
      <c r="A11" s="34" t="s">
        <v>91</v>
      </c>
      <c r="B11" s="35" t="s">
        <v>15</v>
      </c>
      <c r="C11" s="17">
        <v>500000</v>
      </c>
      <c r="D11" s="17">
        <v>490203.57</v>
      </c>
      <c r="E11" s="17">
        <v>490203.57</v>
      </c>
      <c r="F11" s="17">
        <v>490203.57</v>
      </c>
      <c r="G11" s="17">
        <v>490203.57</v>
      </c>
      <c r="H11" s="18">
        <f t="shared" si="1"/>
        <v>490203.57</v>
      </c>
      <c r="I11" s="31">
        <v>490203.57</v>
      </c>
      <c r="J11" s="6">
        <v>159341.01999999999</v>
      </c>
    </row>
    <row r="12" spans="1:10" x14ac:dyDescent="0.25">
      <c r="A12" s="34" t="s">
        <v>92</v>
      </c>
      <c r="B12" s="35" t="s">
        <v>16</v>
      </c>
      <c r="C12" s="17">
        <v>7239993.2699999996</v>
      </c>
      <c r="D12" s="17">
        <v>3347979</v>
      </c>
      <c r="E12" s="17">
        <v>3347979</v>
      </c>
      <c r="F12" s="17">
        <v>3347979</v>
      </c>
      <c r="G12" s="17">
        <v>3347979</v>
      </c>
      <c r="H12" s="18">
        <f t="shared" si="1"/>
        <v>3347979</v>
      </c>
      <c r="I12" s="31">
        <v>3347979</v>
      </c>
      <c r="J12" s="6">
        <v>0</v>
      </c>
    </row>
    <row r="13" spans="1:10" x14ac:dyDescent="0.25">
      <c r="A13" s="34" t="s">
        <v>103</v>
      </c>
      <c r="B13" s="35" t="s">
        <v>17</v>
      </c>
      <c r="C13" s="17">
        <v>1532993.77</v>
      </c>
      <c r="D13" s="17">
        <v>727642</v>
      </c>
      <c r="E13" s="17">
        <v>727642</v>
      </c>
      <c r="F13" s="17">
        <v>727642</v>
      </c>
      <c r="G13" s="17">
        <v>727642</v>
      </c>
      <c r="H13" s="18">
        <f t="shared" si="1"/>
        <v>727642</v>
      </c>
      <c r="I13" s="31">
        <v>727642</v>
      </c>
      <c r="J13" s="6">
        <v>1551910</v>
      </c>
    </row>
    <row r="14" spans="1:10" x14ac:dyDescent="0.25">
      <c r="A14" s="34" t="s">
        <v>102</v>
      </c>
      <c r="B14" s="35" t="s">
        <v>19</v>
      </c>
      <c r="C14" s="17">
        <v>312373.57</v>
      </c>
      <c r="D14" s="17">
        <v>108609.97</v>
      </c>
      <c r="E14" s="17">
        <v>108609.97</v>
      </c>
      <c r="F14" s="17">
        <v>108609.97</v>
      </c>
      <c r="G14" s="17">
        <v>108609.97</v>
      </c>
      <c r="H14" s="18">
        <f t="shared" si="1"/>
        <v>108609.97</v>
      </c>
      <c r="I14" s="31">
        <v>108609.97</v>
      </c>
      <c r="J14" s="6">
        <v>337436</v>
      </c>
    </row>
    <row r="15" spans="1:10" x14ac:dyDescent="0.25">
      <c r="A15" s="34" t="s">
        <v>101</v>
      </c>
      <c r="B15" s="35" t="s">
        <v>21</v>
      </c>
      <c r="C15" s="17">
        <v>303512.26</v>
      </c>
      <c r="D15" s="17">
        <v>66697.84</v>
      </c>
      <c r="E15" s="17">
        <v>66697.84</v>
      </c>
      <c r="F15" s="17">
        <v>66697.84</v>
      </c>
      <c r="G15" s="17">
        <v>66697.84</v>
      </c>
      <c r="H15" s="18">
        <f t="shared" si="1"/>
        <v>66697.84</v>
      </c>
      <c r="I15" s="31">
        <v>66697.84</v>
      </c>
      <c r="J15" s="6">
        <v>232</v>
      </c>
    </row>
    <row r="16" spans="1:10" hidden="1" x14ac:dyDescent="0.25">
      <c r="A16" s="34" t="s">
        <v>93</v>
      </c>
      <c r="B16" s="35" t="s">
        <v>19</v>
      </c>
      <c r="C16" s="17">
        <v>1562702.7</v>
      </c>
      <c r="D16" s="17">
        <v>663765.17000000004</v>
      </c>
      <c r="E16" s="17">
        <v>663765.17000000004</v>
      </c>
      <c r="F16" s="17">
        <v>663765.17000000004</v>
      </c>
      <c r="G16" s="17">
        <v>663765.17000000004</v>
      </c>
      <c r="H16" s="18">
        <f t="shared" si="1"/>
        <v>663765.17000000004</v>
      </c>
      <c r="I16" s="31">
        <v>663765.17000000004</v>
      </c>
      <c r="J16" s="6">
        <v>13746</v>
      </c>
    </row>
    <row r="17" spans="1:10" x14ac:dyDescent="0.25">
      <c r="A17" s="34" t="s">
        <v>100</v>
      </c>
      <c r="B17" s="35" t="s">
        <v>22</v>
      </c>
      <c r="C17" s="17">
        <v>42729.73</v>
      </c>
      <c r="D17" s="17">
        <v>24383.200000000001</v>
      </c>
      <c r="E17" s="17">
        <v>24383.200000000001</v>
      </c>
      <c r="F17" s="17">
        <v>24383.200000000001</v>
      </c>
      <c r="G17" s="17">
        <v>24383.200000000001</v>
      </c>
      <c r="H17" s="18">
        <f t="shared" si="1"/>
        <v>24383.200000000001</v>
      </c>
      <c r="I17" s="31">
        <v>24383.200000000001</v>
      </c>
      <c r="J17" s="6">
        <v>30168.05</v>
      </c>
    </row>
    <row r="18" spans="1:10" x14ac:dyDescent="0.25">
      <c r="A18" s="34" t="s">
        <v>98</v>
      </c>
      <c r="B18" s="35" t="s">
        <v>23</v>
      </c>
      <c r="C18" s="17">
        <v>2162.16</v>
      </c>
      <c r="D18" s="17">
        <v>0</v>
      </c>
      <c r="E18" s="17">
        <v>0</v>
      </c>
      <c r="F18" s="17">
        <v>0</v>
      </c>
      <c r="G18" s="17">
        <v>0</v>
      </c>
      <c r="H18" s="18">
        <f t="shared" si="1"/>
        <v>0</v>
      </c>
      <c r="I18" s="31">
        <v>0</v>
      </c>
      <c r="J18" s="6">
        <v>6264</v>
      </c>
    </row>
    <row r="19" spans="1:10" x14ac:dyDescent="0.25">
      <c r="A19" s="34" t="s">
        <v>99</v>
      </c>
      <c r="B19" s="35" t="s">
        <v>24</v>
      </c>
      <c r="C19" s="17">
        <v>179189.04</v>
      </c>
      <c r="D19" s="17">
        <v>85220.82</v>
      </c>
      <c r="E19" s="17">
        <v>85220.82</v>
      </c>
      <c r="F19" s="17">
        <v>85220.82</v>
      </c>
      <c r="G19" s="17">
        <v>85220.82</v>
      </c>
      <c r="H19" s="18">
        <f t="shared" si="1"/>
        <v>85220.82</v>
      </c>
      <c r="I19" s="31">
        <v>85220.82</v>
      </c>
      <c r="J19" s="6">
        <v>0</v>
      </c>
    </row>
    <row r="20" spans="1:10" x14ac:dyDescent="0.25">
      <c r="A20" s="34" t="s">
        <v>82</v>
      </c>
      <c r="B20" s="35" t="s">
        <v>25</v>
      </c>
      <c r="C20" s="17">
        <v>216.22</v>
      </c>
      <c r="D20" s="17"/>
      <c r="E20" s="17"/>
      <c r="F20" s="17"/>
      <c r="G20" s="17"/>
      <c r="H20" s="18">
        <f t="shared" si="1"/>
        <v>0</v>
      </c>
      <c r="I20" s="31"/>
      <c r="J20" s="6">
        <v>41725.480000000003</v>
      </c>
    </row>
    <row r="21" spans="1:10" x14ac:dyDescent="0.25">
      <c r="A21" s="34" t="s">
        <v>83</v>
      </c>
      <c r="B21" s="35" t="s">
        <v>26</v>
      </c>
      <c r="C21" s="17">
        <v>16081.08</v>
      </c>
      <c r="D21" s="17">
        <v>0</v>
      </c>
      <c r="E21" s="17">
        <v>0</v>
      </c>
      <c r="F21" s="17">
        <v>0</v>
      </c>
      <c r="G21" s="17">
        <v>0</v>
      </c>
      <c r="H21" s="18">
        <f t="shared" si="1"/>
        <v>0</v>
      </c>
      <c r="I21" s="31">
        <v>0</v>
      </c>
      <c r="J21" s="6">
        <v>0</v>
      </c>
    </row>
    <row r="22" spans="1:10" x14ac:dyDescent="0.25">
      <c r="A22" s="34" t="s">
        <v>94</v>
      </c>
      <c r="B22" s="35" t="s">
        <v>27</v>
      </c>
      <c r="C22" s="17">
        <v>24805.38</v>
      </c>
      <c r="D22" s="17">
        <v>0</v>
      </c>
      <c r="E22" s="17">
        <v>0</v>
      </c>
      <c r="F22" s="17">
        <v>0</v>
      </c>
      <c r="G22" s="17">
        <v>0</v>
      </c>
      <c r="H22" s="18">
        <f t="shared" si="1"/>
        <v>0</v>
      </c>
      <c r="I22" s="31">
        <v>0</v>
      </c>
      <c r="J22" s="6">
        <v>0</v>
      </c>
    </row>
    <row r="23" spans="1:10" x14ac:dyDescent="0.25">
      <c r="A23" s="34" t="s">
        <v>152</v>
      </c>
      <c r="B23" s="35" t="s">
        <v>28</v>
      </c>
      <c r="C23" s="17">
        <v>5000</v>
      </c>
      <c r="D23" s="17">
        <v>0</v>
      </c>
      <c r="E23" s="17">
        <v>0</v>
      </c>
      <c r="F23" s="17">
        <v>0</v>
      </c>
      <c r="G23" s="17">
        <v>0</v>
      </c>
      <c r="H23" s="18">
        <f t="shared" si="1"/>
        <v>0</v>
      </c>
      <c r="I23" s="31">
        <v>0</v>
      </c>
      <c r="J23" s="6">
        <v>0</v>
      </c>
    </row>
    <row r="24" spans="1:10" x14ac:dyDescent="0.25">
      <c r="A24" s="34" t="s">
        <v>96</v>
      </c>
      <c r="B24" s="35" t="s">
        <v>30</v>
      </c>
      <c r="C24" s="17">
        <v>218424.73</v>
      </c>
      <c r="D24" s="17">
        <v>34311.699999999997</v>
      </c>
      <c r="E24" s="17">
        <v>34311.699999999997</v>
      </c>
      <c r="F24" s="17">
        <v>34311.699999999997</v>
      </c>
      <c r="G24" s="17">
        <v>34311.699999999997</v>
      </c>
      <c r="H24" s="18">
        <f t="shared" si="1"/>
        <v>34311.699999999997</v>
      </c>
      <c r="I24" s="31">
        <v>34311.699999999997</v>
      </c>
      <c r="J24" s="6">
        <v>0</v>
      </c>
    </row>
    <row r="25" spans="1:10" x14ac:dyDescent="0.25">
      <c r="A25" s="34" t="s">
        <v>85</v>
      </c>
      <c r="B25" s="35" t="s">
        <v>31</v>
      </c>
      <c r="C25" s="17">
        <v>137891.85999999999</v>
      </c>
      <c r="D25" s="17">
        <v>15997.1</v>
      </c>
      <c r="E25" s="17">
        <v>15997.1</v>
      </c>
      <c r="F25" s="17">
        <v>15997.1</v>
      </c>
      <c r="G25" s="17">
        <v>15997.1</v>
      </c>
      <c r="H25" s="18">
        <f t="shared" si="1"/>
        <v>15997.1</v>
      </c>
      <c r="I25" s="31">
        <v>15997.1</v>
      </c>
      <c r="J25" s="6">
        <v>0</v>
      </c>
    </row>
    <row r="26" spans="1:10" x14ac:dyDescent="0.25">
      <c r="A26" s="34" t="s">
        <v>97</v>
      </c>
      <c r="B26" s="35" t="s">
        <v>32</v>
      </c>
      <c r="C26" s="17">
        <v>232297.24</v>
      </c>
      <c r="D26" s="17">
        <v>106452.3</v>
      </c>
      <c r="E26" s="17">
        <v>106452.3</v>
      </c>
      <c r="F26" s="17">
        <v>106452.3</v>
      </c>
      <c r="G26" s="17">
        <v>106452.3</v>
      </c>
      <c r="H26" s="18">
        <f t="shared" si="1"/>
        <v>106452.3</v>
      </c>
      <c r="I26" s="31">
        <v>106452.3</v>
      </c>
      <c r="J26" s="6">
        <v>0</v>
      </c>
    </row>
    <row r="27" spans="1:10" x14ac:dyDescent="0.25">
      <c r="A27" s="34" t="s">
        <v>105</v>
      </c>
      <c r="B27" s="35" t="s">
        <v>161</v>
      </c>
      <c r="C27" s="17">
        <v>40000</v>
      </c>
      <c r="D27" s="17">
        <v>12108.8</v>
      </c>
      <c r="E27" s="17">
        <v>12108.8</v>
      </c>
      <c r="F27" s="17">
        <v>12108.8</v>
      </c>
      <c r="G27" s="17">
        <v>12108.8</v>
      </c>
      <c r="H27" s="18">
        <f t="shared" si="1"/>
        <v>12108.8</v>
      </c>
      <c r="I27" s="31">
        <v>12108.8</v>
      </c>
      <c r="J27" s="6">
        <v>0</v>
      </c>
    </row>
    <row r="28" spans="1:10" x14ac:dyDescent="0.25">
      <c r="A28" s="34" t="s">
        <v>104</v>
      </c>
      <c r="B28" s="35" t="s">
        <v>33</v>
      </c>
      <c r="C28" s="17">
        <v>135675.64000000001</v>
      </c>
      <c r="D28" s="17"/>
      <c r="E28" s="17"/>
      <c r="F28" s="17"/>
      <c r="G28" s="17"/>
      <c r="H28" s="18">
        <f t="shared" si="1"/>
        <v>0</v>
      </c>
      <c r="I28" s="31"/>
      <c r="J28" s="6">
        <v>0</v>
      </c>
    </row>
    <row r="29" spans="1:10" x14ac:dyDescent="0.25">
      <c r="A29" s="34" t="s">
        <v>81</v>
      </c>
      <c r="B29" s="35" t="s">
        <v>70</v>
      </c>
      <c r="C29" s="17">
        <v>222033.67</v>
      </c>
      <c r="D29" s="17">
        <v>4959.01</v>
      </c>
      <c r="E29" s="17">
        <v>4959.01</v>
      </c>
      <c r="F29" s="17">
        <v>4959.01</v>
      </c>
      <c r="G29" s="17">
        <v>4959.01</v>
      </c>
      <c r="H29" s="18">
        <f t="shared" si="1"/>
        <v>4959.01</v>
      </c>
      <c r="I29" s="31">
        <v>4959.01</v>
      </c>
      <c r="J29" s="6">
        <v>324.8</v>
      </c>
    </row>
    <row r="30" spans="1:10" x14ac:dyDescent="0.25">
      <c r="A30" s="34" t="s">
        <v>134</v>
      </c>
      <c r="B30" s="35" t="s">
        <v>34</v>
      </c>
      <c r="C30" s="17">
        <v>3401702.2</v>
      </c>
      <c r="D30" s="17">
        <v>2938959.69</v>
      </c>
      <c r="E30" s="17">
        <v>2938959.69</v>
      </c>
      <c r="F30" s="17">
        <v>2938959.69</v>
      </c>
      <c r="G30" s="17">
        <v>2938959.69</v>
      </c>
      <c r="H30" s="18">
        <f t="shared" si="1"/>
        <v>2938959.69</v>
      </c>
      <c r="I30" s="31">
        <v>2938959.69</v>
      </c>
      <c r="J30" s="6">
        <v>2297.5</v>
      </c>
    </row>
    <row r="31" spans="1:10" x14ac:dyDescent="0.25">
      <c r="A31" s="34" t="s">
        <v>135</v>
      </c>
      <c r="B31" s="35" t="s">
        <v>35</v>
      </c>
      <c r="C31" s="17">
        <v>519999.76</v>
      </c>
      <c r="D31" s="17">
        <v>225074.8</v>
      </c>
      <c r="E31" s="17">
        <v>225074.8</v>
      </c>
      <c r="F31" s="17">
        <v>225074.8</v>
      </c>
      <c r="G31" s="17">
        <v>225074.8</v>
      </c>
      <c r="H31" s="18">
        <f t="shared" si="1"/>
        <v>225074.8</v>
      </c>
      <c r="I31" s="31">
        <v>225074.8</v>
      </c>
      <c r="J31" s="6">
        <v>346</v>
      </c>
    </row>
    <row r="32" spans="1:10" x14ac:dyDescent="0.25">
      <c r="A32" s="34" t="s">
        <v>136</v>
      </c>
      <c r="B32" s="35" t="s">
        <v>36</v>
      </c>
      <c r="C32" s="17">
        <v>260000</v>
      </c>
      <c r="D32" s="17">
        <v>13049.97</v>
      </c>
      <c r="E32" s="17">
        <v>13049.97</v>
      </c>
      <c r="F32" s="17">
        <v>13049.97</v>
      </c>
      <c r="G32" s="17">
        <v>13049.97</v>
      </c>
      <c r="H32" s="18">
        <f t="shared" si="1"/>
        <v>13049.97</v>
      </c>
      <c r="I32" s="31">
        <v>13049.97</v>
      </c>
      <c r="J32" s="6">
        <v>0</v>
      </c>
    </row>
    <row r="33" spans="1:10" x14ac:dyDescent="0.25">
      <c r="A33" s="34" t="s">
        <v>137</v>
      </c>
      <c r="B33" s="35" t="s">
        <v>164</v>
      </c>
      <c r="C33" s="17"/>
      <c r="D33" s="17"/>
      <c r="E33" s="17"/>
      <c r="F33" s="17"/>
      <c r="G33" s="17"/>
      <c r="H33" s="18">
        <f t="shared" si="1"/>
        <v>0</v>
      </c>
      <c r="I33" s="31"/>
      <c r="J33" s="6">
        <v>194905.04</v>
      </c>
    </row>
    <row r="34" spans="1:10" x14ac:dyDescent="0.25">
      <c r="A34" s="34" t="s">
        <v>95</v>
      </c>
      <c r="B34" s="35" t="s">
        <v>74</v>
      </c>
      <c r="C34" s="17">
        <v>191186.8</v>
      </c>
      <c r="D34" s="17"/>
      <c r="E34" s="17"/>
      <c r="F34" s="17"/>
      <c r="G34" s="17"/>
      <c r="H34" s="18">
        <f t="shared" si="1"/>
        <v>0</v>
      </c>
      <c r="I34" s="31"/>
      <c r="J34" s="6">
        <v>0</v>
      </c>
    </row>
    <row r="35" spans="1:10" x14ac:dyDescent="0.25">
      <c r="A35" s="34" t="s">
        <v>138</v>
      </c>
      <c r="B35" s="35" t="s">
        <v>74</v>
      </c>
      <c r="C35" s="17">
        <v>58810.8</v>
      </c>
      <c r="D35" s="17">
        <v>26424.080000000002</v>
      </c>
      <c r="E35" s="17">
        <v>26424.080000000002</v>
      </c>
      <c r="F35" s="17">
        <v>26424.080000000002</v>
      </c>
      <c r="G35" s="17">
        <v>26424.080000000002</v>
      </c>
      <c r="H35" s="18">
        <f t="shared" si="1"/>
        <v>26424.080000000002</v>
      </c>
      <c r="I35" s="31">
        <v>26424.080000000002</v>
      </c>
      <c r="J35" s="6">
        <v>0</v>
      </c>
    </row>
    <row r="36" spans="1:10" x14ac:dyDescent="0.25">
      <c r="A36" s="34" t="s">
        <v>139</v>
      </c>
      <c r="B36" s="35" t="s">
        <v>37</v>
      </c>
      <c r="C36" s="17">
        <v>38378.339999999997</v>
      </c>
      <c r="D36" s="17"/>
      <c r="E36" s="17"/>
      <c r="F36" s="17"/>
      <c r="G36" s="17"/>
      <c r="H36" s="18">
        <f t="shared" ref="H36:H67" si="2">G36</f>
        <v>0</v>
      </c>
      <c r="I36" s="31"/>
      <c r="J36" s="6">
        <v>0</v>
      </c>
    </row>
    <row r="37" spans="1:10" x14ac:dyDescent="0.25">
      <c r="A37" s="34" t="s">
        <v>155</v>
      </c>
      <c r="B37" s="35" t="s">
        <v>38</v>
      </c>
      <c r="C37" s="17">
        <v>540.54</v>
      </c>
      <c r="D37" s="17"/>
      <c r="E37" s="17"/>
      <c r="F37" s="17"/>
      <c r="G37" s="17"/>
      <c r="H37" s="18">
        <f t="shared" si="2"/>
        <v>0</v>
      </c>
      <c r="I37" s="31"/>
      <c r="J37" s="6">
        <v>0</v>
      </c>
    </row>
    <row r="38" spans="1:10" x14ac:dyDescent="0.25">
      <c r="A38" s="34" t="s">
        <v>140</v>
      </c>
      <c r="B38" s="35" t="s">
        <v>71</v>
      </c>
      <c r="C38" s="17">
        <v>19324.32</v>
      </c>
      <c r="D38" s="17">
        <v>6698</v>
      </c>
      <c r="E38" s="17">
        <v>6698</v>
      </c>
      <c r="F38" s="17">
        <v>6698</v>
      </c>
      <c r="G38" s="17">
        <v>6698</v>
      </c>
      <c r="H38" s="18">
        <f t="shared" si="2"/>
        <v>6698</v>
      </c>
      <c r="I38" s="31">
        <v>6698</v>
      </c>
      <c r="J38" s="6">
        <v>0</v>
      </c>
    </row>
    <row r="39" spans="1:10" x14ac:dyDescent="0.25">
      <c r="A39" s="34" t="s">
        <v>141</v>
      </c>
      <c r="B39" s="35" t="s">
        <v>39</v>
      </c>
      <c r="C39" s="17">
        <v>2177509.71</v>
      </c>
      <c r="D39" s="17">
        <v>1980604.67</v>
      </c>
      <c r="E39" s="17">
        <v>1980604.67</v>
      </c>
      <c r="F39" s="17">
        <v>1980604.67</v>
      </c>
      <c r="G39" s="17">
        <v>1980604.67</v>
      </c>
      <c r="H39" s="18">
        <f t="shared" si="2"/>
        <v>1980604.67</v>
      </c>
      <c r="I39" s="31">
        <v>1980604.67</v>
      </c>
      <c r="J39" s="6">
        <v>409806.25</v>
      </c>
    </row>
    <row r="40" spans="1:10" x14ac:dyDescent="0.25">
      <c r="A40" s="34" t="s">
        <v>142</v>
      </c>
      <c r="B40" s="35" t="s">
        <v>41</v>
      </c>
      <c r="C40" s="17">
        <v>423200.56</v>
      </c>
      <c r="D40" s="17">
        <v>19372</v>
      </c>
      <c r="E40" s="17">
        <v>19372</v>
      </c>
      <c r="F40" s="17">
        <v>19372</v>
      </c>
      <c r="G40" s="17">
        <v>19372</v>
      </c>
      <c r="H40" s="18">
        <f t="shared" si="2"/>
        <v>19372</v>
      </c>
      <c r="I40" s="31">
        <v>19372</v>
      </c>
      <c r="J40" s="6">
        <v>0</v>
      </c>
    </row>
    <row r="41" spans="1:10" x14ac:dyDescent="0.25">
      <c r="A41" s="34" t="s">
        <v>143</v>
      </c>
      <c r="B41" s="35" t="s">
        <v>42</v>
      </c>
      <c r="C41" s="17">
        <v>304768.24</v>
      </c>
      <c r="D41" s="17">
        <v>92973</v>
      </c>
      <c r="E41" s="17">
        <v>92973</v>
      </c>
      <c r="F41" s="17">
        <v>92973</v>
      </c>
      <c r="G41" s="17">
        <v>92973</v>
      </c>
      <c r="H41" s="18">
        <f t="shared" si="2"/>
        <v>92973</v>
      </c>
      <c r="I41" s="31">
        <v>92973</v>
      </c>
      <c r="J41" s="6">
        <v>44271</v>
      </c>
    </row>
    <row r="42" spans="1:10" x14ac:dyDescent="0.25">
      <c r="A42" s="34" t="s">
        <v>144</v>
      </c>
      <c r="B42" s="35" t="s">
        <v>43</v>
      </c>
      <c r="C42" s="17">
        <v>81565.33</v>
      </c>
      <c r="D42" s="17">
        <v>15353</v>
      </c>
      <c r="E42" s="17">
        <v>15353</v>
      </c>
      <c r="F42" s="17">
        <v>15353</v>
      </c>
      <c r="G42" s="17">
        <v>15353</v>
      </c>
      <c r="H42" s="18">
        <f t="shared" si="2"/>
        <v>15353</v>
      </c>
      <c r="I42" s="31">
        <v>15353</v>
      </c>
      <c r="J42" s="6">
        <v>1057</v>
      </c>
    </row>
    <row r="43" spans="1:10" x14ac:dyDescent="0.25">
      <c r="A43" s="34" t="s">
        <v>133</v>
      </c>
      <c r="B43" s="35" t="s">
        <v>44</v>
      </c>
      <c r="C43" s="17">
        <v>5405.4</v>
      </c>
      <c r="D43" s="17"/>
      <c r="E43" s="17"/>
      <c r="F43" s="17"/>
      <c r="G43" s="17"/>
      <c r="H43" s="18">
        <f t="shared" si="2"/>
        <v>0</v>
      </c>
      <c r="I43" s="31"/>
      <c r="J43" s="6">
        <v>0</v>
      </c>
    </row>
    <row r="44" spans="1:10" x14ac:dyDescent="0.25">
      <c r="A44" s="34" t="s">
        <v>145</v>
      </c>
      <c r="B44" s="35" t="s">
        <v>45</v>
      </c>
      <c r="C44" s="17">
        <v>200000</v>
      </c>
      <c r="D44" s="17">
        <v>160052.51999999999</v>
      </c>
      <c r="E44" s="17">
        <v>160052.51999999999</v>
      </c>
      <c r="F44" s="17">
        <v>160052.51999999999</v>
      </c>
      <c r="G44" s="17">
        <v>160052.51999999999</v>
      </c>
      <c r="H44" s="18">
        <f t="shared" si="2"/>
        <v>160052.51999999999</v>
      </c>
      <c r="I44" s="31">
        <v>160052.51999999999</v>
      </c>
      <c r="J44" s="6">
        <v>80026.259999999995</v>
      </c>
    </row>
    <row r="45" spans="1:10" x14ac:dyDescent="0.25">
      <c r="A45" s="34" t="s">
        <v>146</v>
      </c>
      <c r="B45" s="35" t="s">
        <v>75</v>
      </c>
      <c r="C45" s="17">
        <v>1001000</v>
      </c>
      <c r="D45" s="17">
        <v>932748.79</v>
      </c>
      <c r="E45" s="17">
        <v>932748.79</v>
      </c>
      <c r="F45" s="17">
        <v>932748.79</v>
      </c>
      <c r="G45" s="17">
        <v>932748.79</v>
      </c>
      <c r="H45" s="18">
        <f t="shared" si="2"/>
        <v>932748.79</v>
      </c>
      <c r="I45" s="31">
        <v>932748.79</v>
      </c>
      <c r="J45" s="6">
        <v>0</v>
      </c>
    </row>
    <row r="46" spans="1:10" x14ac:dyDescent="0.25">
      <c r="A46" s="34" t="s">
        <v>126</v>
      </c>
      <c r="B46" s="35" t="s">
        <v>46</v>
      </c>
      <c r="C46" s="17">
        <v>922556.26</v>
      </c>
      <c r="D46" s="17">
        <v>91073.88</v>
      </c>
      <c r="E46" s="17">
        <v>91073.88</v>
      </c>
      <c r="F46" s="17">
        <v>91073.88</v>
      </c>
      <c r="G46" s="17">
        <v>91073.88</v>
      </c>
      <c r="H46" s="18">
        <f t="shared" si="2"/>
        <v>91073.88</v>
      </c>
      <c r="I46" s="31">
        <v>91073.88</v>
      </c>
      <c r="J46" s="6">
        <v>0</v>
      </c>
    </row>
    <row r="47" spans="1:10" x14ac:dyDescent="0.25">
      <c r="A47" s="34" t="s">
        <v>127</v>
      </c>
      <c r="B47" s="35" t="s">
        <v>48</v>
      </c>
      <c r="C47" s="17">
        <v>533384.76</v>
      </c>
      <c r="D47" s="17">
        <v>204200.7</v>
      </c>
      <c r="E47" s="17">
        <v>204200.7</v>
      </c>
      <c r="F47" s="17">
        <v>204200.7</v>
      </c>
      <c r="G47" s="17">
        <v>204200.7</v>
      </c>
      <c r="H47" s="18">
        <f t="shared" si="2"/>
        <v>204200.7</v>
      </c>
      <c r="I47" s="31">
        <v>204200.7</v>
      </c>
      <c r="J47" s="6">
        <v>0</v>
      </c>
    </row>
    <row r="48" spans="1:10" x14ac:dyDescent="0.25">
      <c r="A48" s="34" t="s">
        <v>128</v>
      </c>
      <c r="B48" s="35" t="s">
        <v>49</v>
      </c>
      <c r="C48" s="17">
        <v>33712.85</v>
      </c>
      <c r="D48" s="17"/>
      <c r="E48" s="17"/>
      <c r="F48" s="17"/>
      <c r="G48" s="17"/>
      <c r="H48" s="18">
        <f t="shared" si="2"/>
        <v>0</v>
      </c>
      <c r="I48" s="31"/>
      <c r="J48" s="6">
        <v>0</v>
      </c>
    </row>
    <row r="49" spans="1:10" x14ac:dyDescent="0.25">
      <c r="A49" s="34" t="s">
        <v>129</v>
      </c>
      <c r="B49" s="35" t="s">
        <v>50</v>
      </c>
      <c r="C49" s="17">
        <v>540.54</v>
      </c>
      <c r="D49" s="17"/>
      <c r="E49" s="17"/>
      <c r="F49" s="17"/>
      <c r="G49" s="17"/>
      <c r="H49" s="18">
        <f t="shared" si="2"/>
        <v>0</v>
      </c>
      <c r="I49" s="31"/>
      <c r="J49" s="6">
        <v>59159.45</v>
      </c>
    </row>
    <row r="50" spans="1:10" x14ac:dyDescent="0.25">
      <c r="A50" s="34" t="s">
        <v>130</v>
      </c>
      <c r="B50" s="35" t="s">
        <v>51</v>
      </c>
      <c r="C50" s="17">
        <v>1774985.11</v>
      </c>
      <c r="D50" s="17">
        <v>1192140.6100000001</v>
      </c>
      <c r="E50" s="17">
        <v>1192140.6100000001</v>
      </c>
      <c r="F50" s="17">
        <v>1192140.6100000001</v>
      </c>
      <c r="G50" s="17">
        <v>1192140.6100000001</v>
      </c>
      <c r="H50" s="18">
        <f t="shared" si="2"/>
        <v>1192140.6100000001</v>
      </c>
      <c r="I50" s="31">
        <v>1192140.6100000001</v>
      </c>
      <c r="J50" s="6">
        <v>0</v>
      </c>
    </row>
    <row r="51" spans="1:10" x14ac:dyDescent="0.25">
      <c r="A51" s="34" t="s">
        <v>131</v>
      </c>
      <c r="B51" s="35" t="s">
        <v>52</v>
      </c>
      <c r="C51" s="17">
        <v>540.54</v>
      </c>
      <c r="D51" s="17"/>
      <c r="E51" s="17"/>
      <c r="F51" s="17"/>
      <c r="G51" s="17"/>
      <c r="H51" s="18">
        <f t="shared" si="2"/>
        <v>0</v>
      </c>
      <c r="I51" s="31"/>
      <c r="J51" s="6">
        <v>0</v>
      </c>
    </row>
    <row r="52" spans="1:10" x14ac:dyDescent="0.25">
      <c r="A52" s="34" t="s">
        <v>132</v>
      </c>
      <c r="B52" s="35" t="s">
        <v>77</v>
      </c>
      <c r="C52" s="17">
        <v>118157.15</v>
      </c>
      <c r="D52" s="17">
        <v>105908</v>
      </c>
      <c r="E52" s="17">
        <v>105908</v>
      </c>
      <c r="F52" s="17">
        <v>105908</v>
      </c>
      <c r="G52" s="17">
        <v>105908</v>
      </c>
      <c r="H52" s="18">
        <f t="shared" si="2"/>
        <v>105908</v>
      </c>
      <c r="I52" s="31">
        <v>105908</v>
      </c>
      <c r="J52" s="6">
        <v>0</v>
      </c>
    </row>
    <row r="53" spans="1:10" x14ac:dyDescent="0.25">
      <c r="A53" s="34" t="s">
        <v>120</v>
      </c>
      <c r="B53" s="35" t="s">
        <v>53</v>
      </c>
      <c r="C53" s="17">
        <v>117264.8</v>
      </c>
      <c r="D53" s="17"/>
      <c r="E53" s="17"/>
      <c r="F53" s="17"/>
      <c r="G53" s="17"/>
      <c r="H53" s="18">
        <f t="shared" si="2"/>
        <v>0</v>
      </c>
      <c r="I53" s="31"/>
      <c r="J53" s="6">
        <v>0</v>
      </c>
    </row>
    <row r="54" spans="1:10" x14ac:dyDescent="0.25">
      <c r="A54" s="34" t="s">
        <v>121</v>
      </c>
      <c r="B54" s="35" t="s">
        <v>54</v>
      </c>
      <c r="C54" s="17">
        <v>665.94</v>
      </c>
      <c r="D54" s="17"/>
      <c r="E54" s="17"/>
      <c r="F54" s="17"/>
      <c r="G54" s="17"/>
      <c r="H54" s="18">
        <f t="shared" si="2"/>
        <v>0</v>
      </c>
      <c r="I54" s="31"/>
      <c r="J54" s="6">
        <v>99446.81</v>
      </c>
    </row>
    <row r="55" spans="1:10" x14ac:dyDescent="0.25">
      <c r="A55" s="34" t="s">
        <v>122</v>
      </c>
      <c r="B55" s="35" t="s">
        <v>55</v>
      </c>
      <c r="C55" s="17">
        <v>1081.08</v>
      </c>
      <c r="D55" s="17"/>
      <c r="E55" s="17"/>
      <c r="F55" s="17"/>
      <c r="G55" s="17"/>
      <c r="H55" s="18">
        <f t="shared" si="2"/>
        <v>0</v>
      </c>
      <c r="I55" s="31"/>
      <c r="J55" s="6">
        <v>0</v>
      </c>
    </row>
    <row r="56" spans="1:10" x14ac:dyDescent="0.25">
      <c r="A56" s="34" t="s">
        <v>123</v>
      </c>
      <c r="B56" s="35" t="s">
        <v>56</v>
      </c>
      <c r="C56" s="17">
        <v>55135.08</v>
      </c>
      <c r="D56" s="17">
        <v>1306</v>
      </c>
      <c r="E56" s="17">
        <v>1306</v>
      </c>
      <c r="F56" s="17">
        <v>1306</v>
      </c>
      <c r="G56" s="17">
        <v>1306</v>
      </c>
      <c r="H56" s="18">
        <f t="shared" si="2"/>
        <v>1306</v>
      </c>
      <c r="I56" s="31">
        <v>1306</v>
      </c>
      <c r="J56" s="6">
        <v>0</v>
      </c>
    </row>
    <row r="57" spans="1:10" x14ac:dyDescent="0.25">
      <c r="A57" s="34" t="s">
        <v>124</v>
      </c>
      <c r="B57" s="35" t="s">
        <v>57</v>
      </c>
      <c r="C57" s="17">
        <v>54851.17</v>
      </c>
      <c r="D57" s="17"/>
      <c r="E57" s="17"/>
      <c r="F57" s="17"/>
      <c r="G57" s="17"/>
      <c r="H57" s="18">
        <f t="shared" si="2"/>
        <v>0</v>
      </c>
      <c r="I57" s="31"/>
      <c r="J57" s="6">
        <v>0</v>
      </c>
    </row>
    <row r="58" spans="1:10" x14ac:dyDescent="0.25">
      <c r="A58" s="34" t="s">
        <v>125</v>
      </c>
      <c r="B58" s="35" t="s">
        <v>58</v>
      </c>
      <c r="C58" s="17">
        <v>17907.509999999998</v>
      </c>
      <c r="D58" s="17">
        <v>3093.79</v>
      </c>
      <c r="E58" s="17">
        <v>3093.79</v>
      </c>
      <c r="F58" s="17">
        <v>3093.79</v>
      </c>
      <c r="G58" s="17">
        <v>3093.79</v>
      </c>
      <c r="H58" s="18">
        <f t="shared" si="2"/>
        <v>3093.79</v>
      </c>
      <c r="I58" s="31">
        <v>3093.79</v>
      </c>
      <c r="J58" s="6">
        <v>0</v>
      </c>
    </row>
    <row r="59" spans="1:10" x14ac:dyDescent="0.25">
      <c r="A59" s="34" t="s">
        <v>115</v>
      </c>
      <c r="B59" s="35" t="s">
        <v>60</v>
      </c>
      <c r="C59" s="17">
        <v>862112.01</v>
      </c>
      <c r="D59" s="17">
        <v>238240</v>
      </c>
      <c r="E59" s="17">
        <v>238240</v>
      </c>
      <c r="F59" s="17">
        <v>238240</v>
      </c>
      <c r="G59" s="17">
        <v>238240</v>
      </c>
      <c r="H59" s="18">
        <f t="shared" si="2"/>
        <v>238240</v>
      </c>
      <c r="I59" s="31">
        <v>238240</v>
      </c>
      <c r="J59" s="6">
        <v>429</v>
      </c>
    </row>
    <row r="60" spans="1:10" x14ac:dyDescent="0.25">
      <c r="A60" s="34" t="s">
        <v>116</v>
      </c>
      <c r="B60" s="35" t="s">
        <v>61</v>
      </c>
      <c r="C60" s="17">
        <v>840000</v>
      </c>
      <c r="D60" s="17">
        <v>809625.52</v>
      </c>
      <c r="E60" s="17">
        <v>809625.52</v>
      </c>
      <c r="F60" s="17">
        <v>809625.52</v>
      </c>
      <c r="G60" s="17">
        <v>809625.52</v>
      </c>
      <c r="H60" s="18">
        <f t="shared" si="2"/>
        <v>809625.52</v>
      </c>
      <c r="I60" s="31">
        <v>809625.52</v>
      </c>
      <c r="J60" s="6">
        <v>0</v>
      </c>
    </row>
    <row r="61" spans="1:10" x14ac:dyDescent="0.25">
      <c r="A61" s="34" t="s">
        <v>117</v>
      </c>
      <c r="B61" s="35" t="s">
        <v>62</v>
      </c>
      <c r="C61" s="17">
        <v>30405.4</v>
      </c>
      <c r="D61" s="17">
        <v>15202</v>
      </c>
      <c r="E61" s="17">
        <v>15202</v>
      </c>
      <c r="F61" s="17">
        <v>15202</v>
      </c>
      <c r="G61" s="17">
        <v>15202</v>
      </c>
      <c r="H61" s="18">
        <f t="shared" si="2"/>
        <v>15202</v>
      </c>
      <c r="I61" s="31">
        <v>15202</v>
      </c>
      <c r="J61" s="6">
        <v>0</v>
      </c>
    </row>
    <row r="62" spans="1:10" x14ac:dyDescent="0.25">
      <c r="A62" s="34" t="s">
        <v>118</v>
      </c>
      <c r="B62" s="35" t="s">
        <v>63</v>
      </c>
      <c r="C62" s="17">
        <v>63783.76</v>
      </c>
      <c r="D62" s="17">
        <v>29690.2</v>
      </c>
      <c r="E62" s="17">
        <v>29690.2</v>
      </c>
      <c r="F62" s="17">
        <v>29690.2</v>
      </c>
      <c r="G62" s="17">
        <v>29690.2</v>
      </c>
      <c r="H62" s="18">
        <f t="shared" si="2"/>
        <v>29690.2</v>
      </c>
      <c r="I62" s="31">
        <v>29690.2</v>
      </c>
      <c r="J62" s="6">
        <v>0</v>
      </c>
    </row>
    <row r="63" spans="1:10" x14ac:dyDescent="0.25">
      <c r="A63" s="34" t="s">
        <v>119</v>
      </c>
      <c r="B63" s="35" t="s">
        <v>64</v>
      </c>
      <c r="C63" s="17">
        <v>1248000</v>
      </c>
      <c r="D63" s="17">
        <v>870209.79</v>
      </c>
      <c r="E63" s="17">
        <v>870209.79</v>
      </c>
      <c r="F63" s="17">
        <v>870209.79</v>
      </c>
      <c r="G63" s="17">
        <v>870209.79</v>
      </c>
      <c r="H63" s="18">
        <f t="shared" si="2"/>
        <v>870209.79</v>
      </c>
      <c r="I63" s="31">
        <v>870209.79</v>
      </c>
      <c r="J63" s="6">
        <v>404812.76</v>
      </c>
    </row>
    <row r="64" spans="1:10" x14ac:dyDescent="0.25">
      <c r="A64" s="34" t="s">
        <v>113</v>
      </c>
      <c r="B64" s="35" t="s">
        <v>72</v>
      </c>
      <c r="C64" s="17">
        <v>3494952.56</v>
      </c>
      <c r="D64" s="17">
        <v>591500</v>
      </c>
      <c r="E64" s="17">
        <v>591500</v>
      </c>
      <c r="F64" s="17">
        <v>591500</v>
      </c>
      <c r="G64" s="17">
        <v>591500</v>
      </c>
      <c r="H64" s="18">
        <f t="shared" si="2"/>
        <v>591500</v>
      </c>
      <c r="I64" s="31">
        <v>591500</v>
      </c>
      <c r="J64" s="6">
        <v>15202</v>
      </c>
    </row>
    <row r="65" spans="1:10" x14ac:dyDescent="0.25">
      <c r="A65" s="34" t="s">
        <v>114</v>
      </c>
      <c r="B65" s="35" t="s">
        <v>73</v>
      </c>
      <c r="C65" s="17">
        <v>4368000</v>
      </c>
      <c r="D65" s="17"/>
      <c r="E65" s="17"/>
      <c r="F65" s="17"/>
      <c r="G65" s="17"/>
      <c r="H65" s="18">
        <f t="shared" si="2"/>
        <v>0</v>
      </c>
      <c r="I65" s="31"/>
      <c r="J65" s="6">
        <v>0</v>
      </c>
    </row>
    <row r="66" spans="1:10" x14ac:dyDescent="0.25">
      <c r="A66" s="34" t="s">
        <v>110</v>
      </c>
      <c r="B66" s="35" t="s">
        <v>65</v>
      </c>
      <c r="C66" s="17">
        <v>72120</v>
      </c>
      <c r="D66" s="17"/>
      <c r="E66" s="17"/>
      <c r="F66" s="17"/>
      <c r="G66" s="17"/>
      <c r="H66" s="18">
        <f t="shared" si="2"/>
        <v>0</v>
      </c>
      <c r="I66" s="31"/>
      <c r="J66" s="6">
        <v>491682.24</v>
      </c>
    </row>
    <row r="67" spans="1:10" x14ac:dyDescent="0.25">
      <c r="A67" s="34" t="s">
        <v>111</v>
      </c>
      <c r="B67" s="35" t="s">
        <v>67</v>
      </c>
      <c r="C67" s="17">
        <v>306178.36</v>
      </c>
      <c r="D67" s="17">
        <v>167051.6</v>
      </c>
      <c r="E67" s="17">
        <v>167051.6</v>
      </c>
      <c r="F67" s="17">
        <v>167051.6</v>
      </c>
      <c r="G67" s="17">
        <v>167051.6</v>
      </c>
      <c r="H67" s="18">
        <f t="shared" si="2"/>
        <v>167051.6</v>
      </c>
      <c r="I67" s="31">
        <v>167051.6</v>
      </c>
      <c r="J67" s="6">
        <v>0</v>
      </c>
    </row>
    <row r="68" spans="1:10" x14ac:dyDescent="0.25">
      <c r="A68" s="34" t="s">
        <v>112</v>
      </c>
      <c r="B68" s="35" t="s">
        <v>163</v>
      </c>
      <c r="C68" s="17">
        <v>50000</v>
      </c>
      <c r="D68" s="17"/>
      <c r="E68" s="17"/>
      <c r="F68" s="17"/>
      <c r="G68" s="17"/>
      <c r="H68" s="18">
        <f t="shared" ref="H68:H99" si="3">G68</f>
        <v>0</v>
      </c>
      <c r="I68" s="31"/>
      <c r="J68" s="6">
        <v>0</v>
      </c>
    </row>
    <row r="69" spans="1:10" x14ac:dyDescent="0.25">
      <c r="A69" s="34" t="s">
        <v>108</v>
      </c>
      <c r="B69" s="35" t="s">
        <v>162</v>
      </c>
      <c r="C69" s="17">
        <v>80000</v>
      </c>
      <c r="D69" s="17"/>
      <c r="E69" s="17"/>
      <c r="F69" s="17"/>
      <c r="G69" s="17"/>
      <c r="H69" s="18">
        <f t="shared" si="3"/>
        <v>0</v>
      </c>
      <c r="I69" s="31"/>
      <c r="J69" s="6">
        <v>0</v>
      </c>
    </row>
    <row r="70" spans="1:10" hidden="1" x14ac:dyDescent="0.25">
      <c r="A70" s="34" t="s">
        <v>147</v>
      </c>
      <c r="B70" s="35" t="s">
        <v>19</v>
      </c>
      <c r="C70" s="17">
        <v>90810.72</v>
      </c>
      <c r="D70" s="17"/>
      <c r="E70" s="17"/>
      <c r="F70" s="17"/>
      <c r="G70" s="17"/>
      <c r="H70" s="18">
        <f t="shared" si="3"/>
        <v>0</v>
      </c>
      <c r="I70" s="31"/>
      <c r="J70" s="6">
        <v>0</v>
      </c>
    </row>
    <row r="71" spans="1:10" hidden="1" x14ac:dyDescent="0.25">
      <c r="A71" s="34" t="s">
        <v>148</v>
      </c>
      <c r="B71" s="35" t="s">
        <v>19</v>
      </c>
      <c r="C71" s="17">
        <v>44376.18</v>
      </c>
      <c r="D71" s="17">
        <v>43200</v>
      </c>
      <c r="E71" s="17">
        <v>43200</v>
      </c>
      <c r="F71" s="17">
        <v>43200</v>
      </c>
      <c r="G71" s="17">
        <v>43200</v>
      </c>
      <c r="H71" s="18">
        <f t="shared" si="3"/>
        <v>43200</v>
      </c>
      <c r="I71" s="31">
        <v>43200</v>
      </c>
      <c r="J71" s="6">
        <v>0</v>
      </c>
    </row>
    <row r="72" spans="1:10" hidden="1" x14ac:dyDescent="0.25">
      <c r="A72" s="34" t="s">
        <v>149</v>
      </c>
      <c r="B72" s="35" t="s">
        <v>21</v>
      </c>
      <c r="C72" s="17">
        <v>32563.82</v>
      </c>
      <c r="D72" s="17">
        <v>0</v>
      </c>
      <c r="E72" s="17">
        <v>0</v>
      </c>
      <c r="F72" s="17">
        <v>0</v>
      </c>
      <c r="G72" s="17">
        <v>0</v>
      </c>
      <c r="H72" s="18">
        <f t="shared" si="3"/>
        <v>0</v>
      </c>
      <c r="I72" s="31">
        <v>0</v>
      </c>
      <c r="J72" s="6">
        <v>0</v>
      </c>
    </row>
    <row r="73" spans="1:10" hidden="1" x14ac:dyDescent="0.25">
      <c r="A73" s="34" t="s">
        <v>150</v>
      </c>
      <c r="B73" s="35" t="s">
        <v>24</v>
      </c>
      <c r="C73" s="17">
        <v>540.54</v>
      </c>
      <c r="D73" s="17">
        <v>0</v>
      </c>
      <c r="E73" s="17">
        <v>0</v>
      </c>
      <c r="F73" s="17">
        <v>0</v>
      </c>
      <c r="G73" s="17">
        <v>0</v>
      </c>
      <c r="H73" s="18">
        <f t="shared" si="3"/>
        <v>0</v>
      </c>
      <c r="I73" s="31">
        <v>0</v>
      </c>
      <c r="J73" s="6">
        <v>0</v>
      </c>
    </row>
    <row r="74" spans="1:10" hidden="1" x14ac:dyDescent="0.25">
      <c r="A74" s="34" t="s">
        <v>151</v>
      </c>
      <c r="B74" s="35" t="s">
        <v>33</v>
      </c>
      <c r="C74" s="17">
        <v>5405.4</v>
      </c>
      <c r="D74" s="17"/>
      <c r="E74" s="17"/>
      <c r="F74" s="17"/>
      <c r="G74" s="17"/>
      <c r="H74" s="18">
        <f t="shared" si="3"/>
        <v>0</v>
      </c>
      <c r="I74" s="31"/>
      <c r="J74" s="6">
        <v>0</v>
      </c>
    </row>
    <row r="75" spans="1:10" x14ac:dyDescent="0.25">
      <c r="A75" s="34" t="s">
        <v>109</v>
      </c>
      <c r="B75" s="35" t="s">
        <v>69</v>
      </c>
      <c r="C75" s="17">
        <v>247196.79999999999</v>
      </c>
      <c r="D75" s="17">
        <v>176508</v>
      </c>
      <c r="E75" s="17">
        <v>176508</v>
      </c>
      <c r="F75" s="17">
        <v>176508</v>
      </c>
      <c r="G75" s="17">
        <v>176508</v>
      </c>
      <c r="H75" s="18">
        <f t="shared" si="3"/>
        <v>176508</v>
      </c>
      <c r="I75" s="31">
        <v>176508</v>
      </c>
      <c r="J75" s="6">
        <v>4959.01</v>
      </c>
    </row>
    <row r="76" spans="1:10" hidden="1" x14ac:dyDescent="0.25">
      <c r="A76" s="34" t="s">
        <v>153</v>
      </c>
      <c r="B76" s="35" t="s">
        <v>34</v>
      </c>
      <c r="C76" s="17">
        <v>10000</v>
      </c>
      <c r="D76" s="17"/>
      <c r="E76" s="17"/>
      <c r="F76" s="17"/>
      <c r="G76" s="17"/>
      <c r="H76" s="18">
        <f t="shared" si="3"/>
        <v>0</v>
      </c>
      <c r="I76" s="31"/>
      <c r="J76" s="6">
        <v>23774.2</v>
      </c>
    </row>
    <row r="77" spans="1:10" hidden="1" x14ac:dyDescent="0.25">
      <c r="A77" s="34" t="s">
        <v>154</v>
      </c>
      <c r="B77" s="35" t="s">
        <v>35</v>
      </c>
      <c r="C77" s="17">
        <v>2162.16</v>
      </c>
      <c r="D77" s="17"/>
      <c r="E77" s="17"/>
      <c r="F77" s="17"/>
      <c r="G77" s="17"/>
      <c r="H77" s="18">
        <f t="shared" si="3"/>
        <v>0</v>
      </c>
      <c r="I77" s="31"/>
      <c r="J77" s="6">
        <v>0</v>
      </c>
    </row>
    <row r="78" spans="1:10" x14ac:dyDescent="0.25">
      <c r="A78" s="34" t="s">
        <v>106</v>
      </c>
      <c r="B78" s="35" t="s">
        <v>78</v>
      </c>
      <c r="C78" s="17">
        <v>14529000</v>
      </c>
      <c r="D78" s="17">
        <v>12775056.43</v>
      </c>
      <c r="E78" s="17">
        <v>12775056.43</v>
      </c>
      <c r="F78" s="17">
        <v>10388463.300000001</v>
      </c>
      <c r="G78" s="17">
        <v>10388463.300000001</v>
      </c>
      <c r="H78" s="18">
        <f t="shared" si="3"/>
        <v>10388463.300000001</v>
      </c>
      <c r="I78" s="31">
        <v>10388463.300000001</v>
      </c>
      <c r="J78" s="6">
        <v>0</v>
      </c>
    </row>
    <row r="79" spans="1:10" hidden="1" x14ac:dyDescent="0.25">
      <c r="A79" s="34" t="s">
        <v>156</v>
      </c>
      <c r="B79" s="35" t="s">
        <v>39</v>
      </c>
      <c r="C79" s="17">
        <v>50000</v>
      </c>
      <c r="D79" s="17">
        <v>13398</v>
      </c>
      <c r="E79" s="17">
        <v>13398</v>
      </c>
      <c r="F79" s="17">
        <v>13398</v>
      </c>
      <c r="G79" s="17"/>
      <c r="H79" s="18">
        <f t="shared" si="3"/>
        <v>0</v>
      </c>
      <c r="I79" s="19"/>
      <c r="J79" s="6">
        <v>74454.600000000006</v>
      </c>
    </row>
    <row r="80" spans="1:10" hidden="1" x14ac:dyDescent="0.25">
      <c r="A80" s="34" t="s">
        <v>157</v>
      </c>
      <c r="B80" s="35" t="s">
        <v>42</v>
      </c>
      <c r="C80" s="17">
        <v>35000</v>
      </c>
      <c r="D80" s="17"/>
      <c r="E80" s="17"/>
      <c r="F80" s="17">
        <v>13398</v>
      </c>
      <c r="G80" s="17">
        <v>13398</v>
      </c>
      <c r="H80" s="18">
        <f t="shared" si="3"/>
        <v>13398</v>
      </c>
      <c r="I80" s="19">
        <v>0</v>
      </c>
      <c r="J80" s="6">
        <v>0</v>
      </c>
    </row>
    <row r="81" spans="1:10" hidden="1" x14ac:dyDescent="0.25">
      <c r="A81" s="34" t="s">
        <v>158</v>
      </c>
      <c r="B81" s="35" t="s">
        <v>51</v>
      </c>
      <c r="C81" s="17">
        <v>201621.62</v>
      </c>
      <c r="D81" s="17"/>
      <c r="E81" s="17"/>
      <c r="F81" s="17"/>
      <c r="G81" s="17"/>
      <c r="H81" s="18">
        <f t="shared" si="3"/>
        <v>0</v>
      </c>
      <c r="I81" s="19"/>
      <c r="J81" s="6">
        <v>20500</v>
      </c>
    </row>
    <row r="82" spans="1:10" hidden="1" x14ac:dyDescent="0.25">
      <c r="A82" s="34" t="s">
        <v>159</v>
      </c>
      <c r="B82" s="35" t="s">
        <v>67</v>
      </c>
      <c r="C82" s="17">
        <v>150000</v>
      </c>
      <c r="D82" s="17"/>
      <c r="E82" s="17"/>
      <c r="F82" s="17"/>
      <c r="G82" s="17"/>
      <c r="H82" s="18">
        <f t="shared" si="3"/>
        <v>0</v>
      </c>
      <c r="I82" s="19">
        <v>0</v>
      </c>
      <c r="J82" s="6">
        <v>0</v>
      </c>
    </row>
    <row r="83" spans="1:10" hidden="1" x14ac:dyDescent="0.25">
      <c r="A83" s="36" t="s">
        <v>68</v>
      </c>
      <c r="B83" s="35" t="s">
        <v>69</v>
      </c>
      <c r="C83" s="20">
        <v>0</v>
      </c>
      <c r="D83" s="20">
        <v>94864.8</v>
      </c>
      <c r="E83" s="17"/>
      <c r="F83" s="17"/>
      <c r="G83" s="17"/>
      <c r="H83" s="18">
        <f t="shared" si="3"/>
        <v>0</v>
      </c>
      <c r="I83" s="19">
        <v>0</v>
      </c>
      <c r="J83" s="6">
        <v>0</v>
      </c>
    </row>
    <row r="84" spans="1:10" x14ac:dyDescent="0.25">
      <c r="A84" s="36"/>
      <c r="B84" s="35"/>
      <c r="C84" s="20"/>
      <c r="D84" s="20"/>
      <c r="E84" s="17"/>
      <c r="F84" s="17"/>
      <c r="G84" s="17"/>
      <c r="H84" s="18"/>
      <c r="I84" s="19"/>
      <c r="J84" s="6"/>
    </row>
    <row r="85" spans="1:10" x14ac:dyDescent="0.25">
      <c r="A85" s="36"/>
      <c r="B85" s="35"/>
      <c r="C85" s="20"/>
      <c r="D85" s="20"/>
      <c r="E85" s="17"/>
      <c r="F85" s="17"/>
      <c r="G85" s="17"/>
      <c r="H85" s="18"/>
      <c r="I85" s="19"/>
      <c r="J85" s="6"/>
    </row>
    <row r="86" spans="1:10" x14ac:dyDescent="0.25">
      <c r="A86" s="36"/>
      <c r="B86" s="35"/>
      <c r="C86" s="20"/>
      <c r="D86" s="20"/>
      <c r="E86" s="17"/>
      <c r="F86" s="17"/>
      <c r="G86" s="17"/>
      <c r="H86" s="18"/>
      <c r="I86" s="19"/>
      <c r="J86" s="6"/>
    </row>
    <row r="87" spans="1:10" hidden="1" x14ac:dyDescent="0.25">
      <c r="A87" s="36"/>
      <c r="B87" s="35"/>
      <c r="C87" s="20"/>
      <c r="D87" s="20"/>
      <c r="E87" s="17"/>
      <c r="F87" s="17"/>
      <c r="G87" s="17"/>
      <c r="H87" s="18"/>
      <c r="I87" s="19"/>
      <c r="J87" s="6"/>
    </row>
    <row r="88" spans="1:10" hidden="1" x14ac:dyDescent="0.25">
      <c r="A88" s="36"/>
      <c r="B88" s="35"/>
      <c r="C88" s="20"/>
      <c r="D88" s="20"/>
      <c r="E88" s="17"/>
      <c r="F88" s="17"/>
      <c r="G88" s="17"/>
      <c r="H88" s="18"/>
      <c r="I88" s="19"/>
      <c r="J88" s="6"/>
    </row>
    <row r="89" spans="1:10" hidden="1" x14ac:dyDescent="0.25">
      <c r="A89" s="36"/>
      <c r="B89" s="35"/>
      <c r="C89" s="20"/>
      <c r="D89" s="20"/>
      <c r="E89" s="17"/>
      <c r="F89" s="17"/>
      <c r="G89" s="17"/>
      <c r="H89" s="18"/>
      <c r="I89" s="19"/>
      <c r="J89" s="6"/>
    </row>
    <row r="90" spans="1:10" hidden="1" x14ac:dyDescent="0.25">
      <c r="A90" s="36"/>
      <c r="B90" s="35"/>
      <c r="C90" s="20"/>
      <c r="D90" s="20"/>
      <c r="E90" s="17"/>
      <c r="F90" s="17"/>
      <c r="G90" s="17"/>
      <c r="H90" s="18"/>
      <c r="I90" s="19"/>
      <c r="J90" s="6"/>
    </row>
    <row r="91" spans="1:10" x14ac:dyDescent="0.25">
      <c r="A91" s="36"/>
      <c r="B91" s="35"/>
      <c r="C91" s="20"/>
      <c r="D91" s="20"/>
      <c r="E91" s="17"/>
      <c r="F91" s="17"/>
      <c r="G91" s="17"/>
      <c r="H91" s="18"/>
      <c r="I91" s="19"/>
      <c r="J91" s="6"/>
    </row>
    <row r="92" spans="1:10" hidden="1" x14ac:dyDescent="0.25">
      <c r="A92" s="36"/>
      <c r="B92" s="35"/>
      <c r="C92" s="20"/>
      <c r="D92" s="20"/>
      <c r="E92" s="17"/>
      <c r="F92" s="17"/>
      <c r="G92" s="17"/>
      <c r="H92" s="18"/>
      <c r="I92" s="19"/>
      <c r="J92" s="6"/>
    </row>
    <row r="93" spans="1:10" hidden="1" x14ac:dyDescent="0.25">
      <c r="A93" s="36"/>
      <c r="B93" s="35"/>
      <c r="C93" s="20"/>
      <c r="D93" s="20"/>
      <c r="E93" s="17"/>
      <c r="F93" s="17"/>
      <c r="G93" s="17"/>
      <c r="H93" s="18"/>
      <c r="I93" s="19"/>
      <c r="J93" s="6"/>
    </row>
    <row r="94" spans="1:10" x14ac:dyDescent="0.25">
      <c r="A94" s="36"/>
      <c r="B94" s="35"/>
      <c r="C94" s="20"/>
      <c r="D94" s="20"/>
      <c r="E94" s="17"/>
      <c r="F94" s="17"/>
      <c r="G94" s="17"/>
      <c r="H94" s="18"/>
      <c r="I94" s="19"/>
      <c r="J94" s="6"/>
    </row>
    <row r="95" spans="1:10" hidden="1" x14ac:dyDescent="0.25">
      <c r="A95" s="36"/>
      <c r="B95" s="35"/>
      <c r="C95" s="20"/>
      <c r="D95" s="20"/>
      <c r="E95" s="17"/>
      <c r="F95" s="17"/>
      <c r="G95" s="17"/>
      <c r="H95" s="18"/>
      <c r="I95" s="19"/>
      <c r="J95" s="6"/>
    </row>
    <row r="96" spans="1:10" hidden="1" x14ac:dyDescent="0.25">
      <c r="A96" s="36"/>
      <c r="B96" s="35"/>
      <c r="C96" s="20"/>
      <c r="D96" s="20"/>
      <c r="E96" s="17"/>
      <c r="F96" s="17"/>
      <c r="G96" s="17"/>
      <c r="H96" s="18"/>
      <c r="I96" s="19"/>
      <c r="J96" s="6"/>
    </row>
    <row r="97" spans="1:10" hidden="1" x14ac:dyDescent="0.25">
      <c r="A97" s="36"/>
      <c r="B97" s="35"/>
      <c r="C97" s="20"/>
      <c r="D97" s="20"/>
      <c r="E97" s="17"/>
      <c r="F97" s="17"/>
      <c r="G97" s="17"/>
      <c r="H97" s="18"/>
      <c r="I97" s="19"/>
      <c r="J97" s="6"/>
    </row>
    <row r="98" spans="1:10" hidden="1" x14ac:dyDescent="0.25">
      <c r="A98" s="36"/>
      <c r="B98" s="35"/>
      <c r="C98" s="20"/>
      <c r="D98" s="20"/>
      <c r="E98" s="17"/>
      <c r="F98" s="17"/>
      <c r="G98" s="17"/>
      <c r="H98" s="18"/>
      <c r="I98" s="19"/>
      <c r="J98" s="6"/>
    </row>
    <row r="99" spans="1:10" x14ac:dyDescent="0.25">
      <c r="A99" s="36"/>
      <c r="B99" s="35"/>
      <c r="C99" s="20"/>
      <c r="D99" s="20"/>
      <c r="E99" s="17"/>
      <c r="F99" s="17"/>
      <c r="G99" s="17"/>
      <c r="H99" s="18"/>
      <c r="I99" s="19"/>
      <c r="J99" s="6"/>
    </row>
    <row r="100" spans="1:10" hidden="1" x14ac:dyDescent="0.25">
      <c r="A100" s="36"/>
      <c r="B100" s="35"/>
      <c r="C100" s="20"/>
      <c r="D100" s="20"/>
      <c r="E100" s="17"/>
      <c r="F100" s="17"/>
      <c r="G100" s="17"/>
      <c r="H100" s="18"/>
      <c r="I100" s="19"/>
      <c r="J100" s="6"/>
    </row>
    <row r="101" spans="1:10" hidden="1" x14ac:dyDescent="0.25">
      <c r="A101" s="36"/>
      <c r="B101" s="35"/>
      <c r="C101" s="21"/>
      <c r="D101" s="20"/>
      <c r="E101" s="17"/>
      <c r="F101" s="18"/>
      <c r="G101" s="18"/>
      <c r="H101" s="18"/>
      <c r="I101" s="19"/>
      <c r="J101" s="6"/>
    </row>
    <row r="102" spans="1:10" ht="15.75" thickBot="1" x14ac:dyDescent="0.3">
      <c r="A102" s="37"/>
      <c r="B102" s="38"/>
      <c r="C102" s="22"/>
      <c r="D102" s="22"/>
      <c r="E102" s="22"/>
      <c r="F102" s="22"/>
      <c r="G102" s="23"/>
      <c r="H102" s="23"/>
      <c r="I102" s="24"/>
      <c r="J102" s="6"/>
    </row>
    <row r="103" spans="1:10" hidden="1" x14ac:dyDescent="0.25">
      <c r="A103" s="8" t="s">
        <v>40</v>
      </c>
      <c r="B103" s="3" t="s">
        <v>41</v>
      </c>
      <c r="C103" s="4">
        <v>0</v>
      </c>
      <c r="D103" s="4">
        <v>13000</v>
      </c>
      <c r="E103"/>
      <c r="F103" s="5">
        <f t="shared" ref="F103:G111" si="4">H103</f>
        <v>0</v>
      </c>
      <c r="G103" s="5">
        <f t="shared" si="4"/>
        <v>0</v>
      </c>
      <c r="H103" s="5">
        <f t="shared" ref="H103:H111" si="5">G103</f>
        <v>0</v>
      </c>
      <c r="I103" s="5">
        <v>0</v>
      </c>
      <c r="J103" s="4">
        <v>0</v>
      </c>
    </row>
    <row r="104" spans="1:10" hidden="1" x14ac:dyDescent="0.25">
      <c r="A104" s="8" t="s">
        <v>76</v>
      </c>
      <c r="B104" s="3" t="s">
        <v>77</v>
      </c>
      <c r="C104" s="4">
        <v>0</v>
      </c>
      <c r="D104" s="4">
        <v>10400</v>
      </c>
      <c r="E104"/>
      <c r="F104" s="5">
        <f t="shared" si="4"/>
        <v>0</v>
      </c>
      <c r="G104" s="5">
        <f t="shared" si="4"/>
        <v>0</v>
      </c>
      <c r="H104" s="5">
        <f t="shared" si="5"/>
        <v>0</v>
      </c>
      <c r="I104" s="5"/>
      <c r="J104" s="4">
        <v>4640</v>
      </c>
    </row>
    <row r="105" spans="1:10" hidden="1" x14ac:dyDescent="0.25">
      <c r="A105" s="8" t="s">
        <v>47</v>
      </c>
      <c r="B105" s="3" t="s">
        <v>48</v>
      </c>
      <c r="C105" s="4">
        <v>0</v>
      </c>
      <c r="D105" s="4">
        <v>233898.38</v>
      </c>
      <c r="E105"/>
      <c r="F105" s="5">
        <f t="shared" si="4"/>
        <v>0</v>
      </c>
      <c r="G105" s="5">
        <f t="shared" si="4"/>
        <v>0</v>
      </c>
      <c r="H105" s="5">
        <f t="shared" si="5"/>
        <v>0</v>
      </c>
      <c r="I105" s="5">
        <v>0</v>
      </c>
      <c r="J105" s="4">
        <v>0</v>
      </c>
    </row>
    <row r="106" spans="1:10" hidden="1" x14ac:dyDescent="0.25">
      <c r="A106" s="8" t="s">
        <v>68</v>
      </c>
      <c r="B106" s="3" t="s">
        <v>69</v>
      </c>
      <c r="C106" s="7" t="s">
        <v>79</v>
      </c>
      <c r="D106" s="4">
        <v>13520</v>
      </c>
      <c r="E106"/>
      <c r="F106" s="5">
        <f t="shared" si="4"/>
        <v>0</v>
      </c>
      <c r="G106" s="5">
        <f t="shared" si="4"/>
        <v>0</v>
      </c>
      <c r="H106" s="5">
        <f t="shared" si="5"/>
        <v>0</v>
      </c>
      <c r="I106" s="5">
        <v>0</v>
      </c>
      <c r="J106" s="4">
        <v>0</v>
      </c>
    </row>
    <row r="107" spans="1:10" hidden="1" x14ac:dyDescent="0.25">
      <c r="A107" s="8" t="s">
        <v>29</v>
      </c>
      <c r="B107" s="3" t="s">
        <v>30</v>
      </c>
      <c r="C107" s="4">
        <v>0</v>
      </c>
      <c r="D107" s="4">
        <v>164235.54999999999</v>
      </c>
      <c r="E107"/>
      <c r="F107" s="5">
        <f t="shared" si="4"/>
        <v>0</v>
      </c>
      <c r="G107" s="5">
        <f t="shared" si="4"/>
        <v>0</v>
      </c>
      <c r="H107" s="5">
        <f t="shared" si="5"/>
        <v>0</v>
      </c>
      <c r="I107" s="5">
        <v>0</v>
      </c>
      <c r="J107" s="4">
        <v>0</v>
      </c>
    </row>
    <row r="108" spans="1:10" hidden="1" x14ac:dyDescent="0.25">
      <c r="A108" s="8" t="s">
        <v>18</v>
      </c>
      <c r="B108" s="3" t="s">
        <v>19</v>
      </c>
      <c r="C108" s="4">
        <v>0</v>
      </c>
      <c r="D108" s="4">
        <v>67238.05</v>
      </c>
      <c r="E108"/>
      <c r="F108" s="5">
        <f t="shared" si="4"/>
        <v>0</v>
      </c>
      <c r="G108" s="5">
        <f t="shared" si="4"/>
        <v>0</v>
      </c>
      <c r="H108" s="5">
        <f t="shared" si="5"/>
        <v>0</v>
      </c>
      <c r="I108" s="5">
        <v>0</v>
      </c>
      <c r="J108" s="4">
        <v>0</v>
      </c>
    </row>
    <row r="109" spans="1:10" hidden="1" x14ac:dyDescent="0.25">
      <c r="A109" s="8" t="s">
        <v>20</v>
      </c>
      <c r="B109" s="3" t="s">
        <v>21</v>
      </c>
      <c r="C109" s="4">
        <v>0</v>
      </c>
      <c r="D109" s="4">
        <v>104000</v>
      </c>
      <c r="E109"/>
      <c r="F109" s="5">
        <f t="shared" si="4"/>
        <v>0</v>
      </c>
      <c r="G109" s="5">
        <f t="shared" si="4"/>
        <v>0</v>
      </c>
      <c r="H109" s="5">
        <f t="shared" si="5"/>
        <v>0</v>
      </c>
      <c r="I109" s="5">
        <v>0</v>
      </c>
      <c r="J109" s="4">
        <v>0</v>
      </c>
    </row>
    <row r="110" spans="1:10" hidden="1" x14ac:dyDescent="0.25">
      <c r="A110" s="8" t="s">
        <v>59</v>
      </c>
      <c r="B110" s="3" t="s">
        <v>60</v>
      </c>
      <c r="C110" s="4">
        <v>0</v>
      </c>
      <c r="D110" s="4">
        <v>836112.01</v>
      </c>
      <c r="E110"/>
      <c r="F110" s="5">
        <f t="shared" si="4"/>
        <v>0</v>
      </c>
      <c r="G110" s="5">
        <f t="shared" si="4"/>
        <v>0</v>
      </c>
      <c r="H110" s="5">
        <f t="shared" si="5"/>
        <v>0</v>
      </c>
      <c r="I110" s="5">
        <v>0</v>
      </c>
      <c r="J110" s="4">
        <v>0</v>
      </c>
    </row>
    <row r="111" spans="1:10" hidden="1" x14ac:dyDescent="0.25">
      <c r="A111" s="8" t="s">
        <v>66</v>
      </c>
      <c r="B111" s="3" t="s">
        <v>67</v>
      </c>
      <c r="C111" s="4">
        <v>0</v>
      </c>
      <c r="D111" s="4">
        <v>31200</v>
      </c>
      <c r="E111"/>
      <c r="F111" s="5">
        <f t="shared" si="4"/>
        <v>0</v>
      </c>
      <c r="G111" s="5">
        <f t="shared" si="4"/>
        <v>0</v>
      </c>
      <c r="H111" s="5">
        <f t="shared" si="5"/>
        <v>0</v>
      </c>
      <c r="I111" s="5">
        <v>0</v>
      </c>
      <c r="J111" s="4">
        <v>0</v>
      </c>
    </row>
    <row r="112" spans="1:10" hidden="1" x14ac:dyDescent="0.25">
      <c r="E112"/>
    </row>
    <row r="113" spans="5:5" hidden="1" x14ac:dyDescent="0.25">
      <c r="E113"/>
    </row>
    <row r="114" spans="5:5" hidden="1" x14ac:dyDescent="0.25">
      <c r="E114"/>
    </row>
    <row r="115" spans="5:5" hidden="1" x14ac:dyDescent="0.25">
      <c r="E115"/>
    </row>
    <row r="116" spans="5:5" x14ac:dyDescent="0.25">
      <c r="E116"/>
    </row>
    <row r="117" spans="5:5" x14ac:dyDescent="0.25">
      <c r="E117"/>
    </row>
    <row r="118" spans="5:5" x14ac:dyDescent="0.25">
      <c r="E118"/>
    </row>
    <row r="119" spans="5:5" x14ac:dyDescent="0.25">
      <c r="E119"/>
    </row>
    <row r="120" spans="5:5" x14ac:dyDescent="0.25">
      <c r="E120"/>
    </row>
    <row r="121" spans="5:5" x14ac:dyDescent="0.25">
      <c r="E121"/>
    </row>
    <row r="122" spans="5:5" x14ac:dyDescent="0.25">
      <c r="E122"/>
    </row>
    <row r="123" spans="5:5" x14ac:dyDescent="0.25">
      <c r="E123"/>
    </row>
    <row r="124" spans="5:5" x14ac:dyDescent="0.25">
      <c r="E124"/>
    </row>
    <row r="125" spans="5:5" x14ac:dyDescent="0.25">
      <c r="E125"/>
    </row>
    <row r="126" spans="5:5" x14ac:dyDescent="0.25">
      <c r="E126"/>
    </row>
    <row r="127" spans="5:5" x14ac:dyDescent="0.25">
      <c r="E127"/>
    </row>
    <row r="128" spans="5:5" x14ac:dyDescent="0.25">
      <c r="E128"/>
    </row>
    <row r="129" spans="1:5" x14ac:dyDescent="0.25">
      <c r="A129" s="12"/>
      <c r="B129" s="13"/>
      <c r="C129" s="11"/>
      <c r="D129" s="11"/>
      <c r="E129"/>
    </row>
    <row r="130" spans="1:5" x14ac:dyDescent="0.25">
      <c r="A130" s="12"/>
      <c r="B130" s="13"/>
      <c r="C130" s="11"/>
      <c r="D130" s="11"/>
      <c r="E130"/>
    </row>
    <row r="131" spans="1:5" x14ac:dyDescent="0.25">
      <c r="A131" s="12"/>
      <c r="B131" s="13"/>
      <c r="C131" s="11"/>
      <c r="D131" s="11"/>
      <c r="E131"/>
    </row>
    <row r="132" spans="1:5" x14ac:dyDescent="0.25">
      <c r="A132" s="12"/>
      <c r="B132" s="13"/>
      <c r="C132" s="11"/>
      <c r="D132" s="11"/>
      <c r="E132"/>
    </row>
    <row r="133" spans="1:5" x14ac:dyDescent="0.25">
      <c r="A133" s="12"/>
      <c r="B133" s="13"/>
      <c r="C133" s="11"/>
      <c r="D133" s="11"/>
    </row>
  </sheetData>
  <sortState ref="A4:I102">
    <sortCondition ref="A4"/>
  </sortState>
  <mergeCells count="1">
    <mergeCell ref="A1:I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Tesoreria</cp:lastModifiedBy>
  <cp:lastPrinted>2024-08-15T15:30:34Z</cp:lastPrinted>
  <dcterms:created xsi:type="dcterms:W3CDTF">2024-05-03T16:15:47Z</dcterms:created>
  <dcterms:modified xsi:type="dcterms:W3CDTF">2024-08-15T15:30:44Z</dcterms:modified>
</cp:coreProperties>
</file>