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CUENTA PUBLICA\Ley Disciplina Financiera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G74" i="1"/>
  <c r="D74" i="1"/>
  <c r="G73" i="1"/>
  <c r="D73" i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G68" i="1"/>
  <c r="D68" i="1"/>
  <c r="G67" i="1"/>
  <c r="D67" i="1"/>
  <c r="D66" i="1"/>
  <c r="G66" i="1" s="1"/>
  <c r="D65" i="1"/>
  <c r="G65" i="1" s="1"/>
  <c r="G64" i="1"/>
  <c r="D64" i="1"/>
  <c r="G63" i="1"/>
  <c r="D63" i="1"/>
  <c r="D62" i="1"/>
  <c r="G62" i="1" s="1"/>
  <c r="G61" i="1" s="1"/>
  <c r="F61" i="1"/>
  <c r="E61" i="1"/>
  <c r="D61" i="1"/>
  <c r="C61" i="1"/>
  <c r="B61" i="1"/>
  <c r="D60" i="1"/>
  <c r="G60" i="1" s="1"/>
  <c r="D59" i="1"/>
  <c r="G59" i="1" s="1"/>
  <c r="G58" i="1"/>
  <c r="D58" i="1"/>
  <c r="G57" i="1"/>
  <c r="D57" i="1"/>
  <c r="D56" i="1"/>
  <c r="G56" i="1" s="1"/>
  <c r="D55" i="1"/>
  <c r="G55" i="1" s="1"/>
  <c r="G54" i="1"/>
  <c r="G53" i="1" s="1"/>
  <c r="D54" i="1"/>
  <c r="D53" i="1" s="1"/>
  <c r="F53" i="1"/>
  <c r="E53" i="1"/>
  <c r="C53" i="1"/>
  <c r="C43" i="1" s="1"/>
  <c r="B53" i="1"/>
  <c r="G52" i="1"/>
  <c r="D52" i="1"/>
  <c r="G51" i="1"/>
  <c r="D51" i="1"/>
  <c r="D50" i="1"/>
  <c r="G50" i="1" s="1"/>
  <c r="D49" i="1"/>
  <c r="G49" i="1" s="1"/>
  <c r="G48" i="1"/>
  <c r="D48" i="1"/>
  <c r="G47" i="1"/>
  <c r="D47" i="1"/>
  <c r="D46" i="1"/>
  <c r="G46" i="1" s="1"/>
  <c r="D45" i="1"/>
  <c r="D44" i="1" s="1"/>
  <c r="D43" i="1" s="1"/>
  <c r="F44" i="1"/>
  <c r="F43" i="1" s="1"/>
  <c r="E44" i="1"/>
  <c r="C44" i="1"/>
  <c r="B44" i="1"/>
  <c r="B43" i="1" s="1"/>
  <c r="E43" i="1"/>
  <c r="D41" i="1"/>
  <c r="G41" i="1" s="1"/>
  <c r="D40" i="1"/>
  <c r="G40" i="1" s="1"/>
  <c r="G39" i="1"/>
  <c r="D39" i="1"/>
  <c r="D37" i="1" s="1"/>
  <c r="G38" i="1"/>
  <c r="D38" i="1"/>
  <c r="F37" i="1"/>
  <c r="E37" i="1"/>
  <c r="C37" i="1"/>
  <c r="B37" i="1"/>
  <c r="G36" i="1"/>
  <c r="D36" i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D27" i="1" s="1"/>
  <c r="G28" i="1"/>
  <c r="D28" i="1"/>
  <c r="F27" i="1"/>
  <c r="E27" i="1"/>
  <c r="C27" i="1"/>
  <c r="B27" i="1"/>
  <c r="G26" i="1"/>
  <c r="D26" i="1"/>
  <c r="D25" i="1"/>
  <c r="G25" i="1" s="1"/>
  <c r="D24" i="1"/>
  <c r="G24" i="1" s="1"/>
  <c r="D23" i="1"/>
  <c r="G23" i="1" s="1"/>
  <c r="G22" i="1"/>
  <c r="D22" i="1"/>
  <c r="D21" i="1"/>
  <c r="G21" i="1" s="1"/>
  <c r="D20" i="1"/>
  <c r="G20" i="1" s="1"/>
  <c r="G19" i="1" s="1"/>
  <c r="F19" i="1"/>
  <c r="E19" i="1"/>
  <c r="C19" i="1"/>
  <c r="B19" i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G12" i="1"/>
  <c r="D12" i="1"/>
  <c r="D11" i="1"/>
  <c r="G11" i="1" s="1"/>
  <c r="F10" i="1"/>
  <c r="F9" i="1" s="1"/>
  <c r="E10" i="1"/>
  <c r="E9" i="1" s="1"/>
  <c r="E77" i="1" s="1"/>
  <c r="D10" i="1"/>
  <c r="C10" i="1"/>
  <c r="B10" i="1"/>
  <c r="C9" i="1"/>
  <c r="C77" i="1" s="1"/>
  <c r="B9" i="1"/>
  <c r="B77" i="1" s="1"/>
  <c r="F77" i="1" l="1"/>
  <c r="G10" i="1"/>
  <c r="G37" i="1"/>
  <c r="G29" i="1"/>
  <c r="G27" i="1" s="1"/>
  <c r="G45" i="1"/>
  <c r="G44" i="1" s="1"/>
  <c r="G43" i="1" s="1"/>
  <c r="D19" i="1"/>
  <c r="D9" i="1" s="1"/>
  <c r="D77" i="1" s="1"/>
  <c r="G9" i="1" l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<sst xmlns="http://schemas.openxmlformats.org/spreadsheetml/2006/main" count="137" uniqueCount="107">
  <si>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(Claisificación Funcional)</t>
  </si>
  <si>
    <t xml:space="preserve"> Sistema para el Desarrollo Integral de la Familia del Municipio de Apaseo el Grande, Gto.</t>
  </si>
  <si>
    <t>Estado Analítico del Ejercicio del Presupueso de Egresos Detallado - LDF</t>
  </si>
  <si>
    <t>Clasificación Funcional (Finalidad y Función)</t>
  </si>
  <si>
    <t>del 01 de Enero al 30 de Septiembre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</si>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</sst>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 indent="6"/>
    </xf>
    <xf numFmtId="43" fontId="3" fillId="0" borderId="6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 indent="9"/>
    </xf>
    <xf numFmtId="0" fontId="3" fillId="0" borderId="13" xfId="0" applyFont="1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wrapText="1" indent="9"/>
    </xf>
    <xf numFmtId="43" fontId="3" fillId="0" borderId="6" xfId="1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>
      <alignment vertical="center"/>
    </xf>
    <xf numFmtId="43" fontId="3" fillId="0" borderId="6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3" fontId="3" fillId="0" borderId="9" xfId="1" applyFont="1" applyFill="1" applyBorder="1"/>
    <xf numFmtId="0" fontId="3" fillId="0" borderId="0" xfId="0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A13" sqref="A13"/>
    </sheetView>
  </sheetViews>
  <sheetFormatPr baseColWidth="10" defaultRowHeight="11.25"/>
  <cols>
    <col min="1" max="1" width="70.28515625" style="3" customWidth="1"/>
    <col min="2" max="2" width="15.140625" style="3" customWidth="1"/>
    <col min="3" max="3" width="12" style="3" customWidth="1"/>
    <col min="4" max="4" width="13.85546875" style="3" customWidth="1"/>
    <col min="5" max="5" width="12.140625" style="3" customWidth="1"/>
    <col min="6" max="6" width="12.28515625" style="3" customWidth="1"/>
    <col min="7" max="7" width="14.7109375" style="3" customWidth="1"/>
    <col min="8" max="16384" width="11.42578125" style="3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5"/>
      <c r="C2" s="5"/>
      <c r="D2" s="5"/>
      <c r="E2" s="5"/>
      <c r="F2" s="5"/>
      <c r="G2" s="6"/>
    </row>
    <row r="3" spans="1:8">
      <c r="A3" s="7" t="s">
        <v>2</v>
      </c>
      <c r="B3" s="8"/>
      <c r="C3" s="8"/>
      <c r="D3" s="8"/>
      <c r="E3" s="8"/>
      <c r="F3" s="8"/>
      <c r="G3" s="9"/>
    </row>
    <row r="4" spans="1:8">
      <c r="A4" s="7" t="s">
        <v>3</v>
      </c>
      <c r="B4" s="8"/>
      <c r="C4" s="8"/>
      <c r="D4" s="8"/>
      <c r="E4" s="8"/>
      <c r="F4" s="8"/>
      <c r="G4" s="9"/>
    </row>
    <row r="5" spans="1:8">
      <c r="A5" s="10" t="s">
        <v>4</v>
      </c>
      <c r="B5" s="11"/>
      <c r="C5" s="11"/>
      <c r="D5" s="11"/>
      <c r="E5" s="11"/>
      <c r="F5" s="11"/>
      <c r="G5" s="12"/>
    </row>
    <row r="6" spans="1:8">
      <c r="A6" s="13" t="s">
        <v>5</v>
      </c>
      <c r="B6" s="14"/>
      <c r="C6" s="14"/>
      <c r="D6" s="14"/>
      <c r="E6" s="14"/>
      <c r="F6" s="14"/>
      <c r="G6" s="15"/>
    </row>
    <row r="7" spans="1:8">
      <c r="A7" s="8" t="s">
        <v>6</v>
      </c>
      <c r="B7" s="13" t="s">
        <v>7</v>
      </c>
      <c r="C7" s="14"/>
      <c r="D7" s="14"/>
      <c r="E7" s="14"/>
      <c r="F7" s="15"/>
      <c r="G7" s="16" t="s">
        <v>8</v>
      </c>
    </row>
    <row r="8" spans="1:8" ht="22.5">
      <c r="A8" s="8"/>
      <c r="B8" s="17" t="s">
        <v>9</v>
      </c>
      <c r="C8" s="18" t="s">
        <v>10</v>
      </c>
      <c r="D8" s="17" t="s">
        <v>11</v>
      </c>
      <c r="E8" s="17" t="s">
        <v>12</v>
      </c>
      <c r="F8" s="19" t="s">
        <v>13</v>
      </c>
      <c r="G8" s="20"/>
    </row>
    <row r="9" spans="1:8">
      <c r="A9" s="21" t="s">
        <v>14</v>
      </c>
      <c r="B9" s="22">
        <f>B10+B19+B27+B37</f>
        <v>16993359.43</v>
      </c>
      <c r="C9" s="22">
        <f t="shared" ref="C9:G9" si="0">C10+C19+C27+C37</f>
        <v>2.9103830456733704E-11</v>
      </c>
      <c r="D9" s="22">
        <f t="shared" si="0"/>
        <v>16993359.43</v>
      </c>
      <c r="E9" s="22">
        <f t="shared" si="0"/>
        <v>10990231.790000001</v>
      </c>
      <c r="F9" s="22">
        <f t="shared" si="0"/>
        <v>10990231.790000001</v>
      </c>
      <c r="G9" s="22">
        <f t="shared" si="0"/>
        <v>6003127.6400000006</v>
      </c>
    </row>
    <row r="10" spans="1:8">
      <c r="A10" s="23" t="s">
        <v>15</v>
      </c>
      <c r="B10" s="24">
        <f>SUM(B11:B18)</f>
        <v>1771147.1400000001</v>
      </c>
      <c r="C10" s="24">
        <f t="shared" ref="C10:G10" si="1">SUM(C11:C18)</f>
        <v>-186779.77</v>
      </c>
      <c r="D10" s="24">
        <f t="shared" si="1"/>
        <v>1584367.37</v>
      </c>
      <c r="E10" s="24">
        <f t="shared" si="1"/>
        <v>1064537.8500000001</v>
      </c>
      <c r="F10" s="24">
        <f t="shared" si="1"/>
        <v>1064537.8500000001</v>
      </c>
      <c r="G10" s="24">
        <f t="shared" si="1"/>
        <v>519829.52</v>
      </c>
    </row>
    <row r="11" spans="1:8">
      <c r="A11" s="25" t="s">
        <v>16</v>
      </c>
      <c r="B11" s="24">
        <v>540148.34</v>
      </c>
      <c r="C11" s="24">
        <v>-158000</v>
      </c>
      <c r="D11" s="24">
        <f>B11+C11</f>
        <v>382148.33999999997</v>
      </c>
      <c r="E11" s="24">
        <v>264480</v>
      </c>
      <c r="F11" s="24">
        <v>264480</v>
      </c>
      <c r="G11" s="24">
        <f>D11-E11</f>
        <v>117668.33999999997</v>
      </c>
      <c r="H11" s="26" t="s">
        <v>17</v>
      </c>
    </row>
    <row r="12" spans="1:8">
      <c r="A12" s="25" t="s">
        <v>18</v>
      </c>
      <c r="B12" s="24"/>
      <c r="C12" s="24"/>
      <c r="D12" s="24">
        <f t="shared" ref="D12:D18" si="2">B12+C12</f>
        <v>0</v>
      </c>
      <c r="E12" s="24"/>
      <c r="F12" s="24"/>
      <c r="G12" s="24">
        <f t="shared" ref="G12:G18" si="3">D12-E12</f>
        <v>0</v>
      </c>
      <c r="H12" s="26" t="s">
        <v>19</v>
      </c>
    </row>
    <row r="13" spans="1:8">
      <c r="A13" s="25" t="s">
        <v>20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26" t="s">
        <v>21</v>
      </c>
    </row>
    <row r="14" spans="1:8">
      <c r="A14" s="25" t="s">
        <v>22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26" t="s">
        <v>23</v>
      </c>
    </row>
    <row r="15" spans="1:8">
      <c r="A15" s="25" t="s">
        <v>24</v>
      </c>
      <c r="B15" s="24">
        <v>1230998.8</v>
      </c>
      <c r="C15" s="24">
        <v>-28779.77</v>
      </c>
      <c r="D15" s="24">
        <f t="shared" si="2"/>
        <v>1202219.03</v>
      </c>
      <c r="E15" s="24">
        <v>800057.85</v>
      </c>
      <c r="F15" s="24">
        <v>800057.85</v>
      </c>
      <c r="G15" s="24">
        <f t="shared" si="3"/>
        <v>402161.18000000005</v>
      </c>
      <c r="H15" s="26" t="s">
        <v>25</v>
      </c>
    </row>
    <row r="16" spans="1:8">
      <c r="A16" s="25" t="s">
        <v>26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26" t="s">
        <v>27</v>
      </c>
    </row>
    <row r="17" spans="1:8">
      <c r="A17" s="25" t="s">
        <v>28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26" t="s">
        <v>29</v>
      </c>
    </row>
    <row r="18" spans="1:8">
      <c r="A18" s="25" t="s">
        <v>30</v>
      </c>
      <c r="B18" s="24"/>
      <c r="C18" s="24"/>
      <c r="D18" s="24">
        <f t="shared" si="2"/>
        <v>0</v>
      </c>
      <c r="E18" s="24"/>
      <c r="F18" s="24"/>
      <c r="G18" s="24">
        <f t="shared" si="3"/>
        <v>0</v>
      </c>
      <c r="H18" s="26" t="s">
        <v>31</v>
      </c>
    </row>
    <row r="19" spans="1:8">
      <c r="A19" s="23" t="s">
        <v>32</v>
      </c>
      <c r="B19" s="24">
        <f>SUM(B20:B26)</f>
        <v>15222212.289999999</v>
      </c>
      <c r="C19" s="24">
        <f t="shared" ref="C19:G19" si="4">SUM(C20:C26)</f>
        <v>186779.77000000002</v>
      </c>
      <c r="D19" s="24">
        <f t="shared" si="4"/>
        <v>15408992.060000001</v>
      </c>
      <c r="E19" s="24">
        <f t="shared" si="4"/>
        <v>9925693.9400000013</v>
      </c>
      <c r="F19" s="24">
        <f t="shared" si="4"/>
        <v>9925693.9400000013</v>
      </c>
      <c r="G19" s="24">
        <f t="shared" si="4"/>
        <v>5483298.1200000001</v>
      </c>
    </row>
    <row r="20" spans="1:8">
      <c r="A20" s="25" t="s">
        <v>33</v>
      </c>
      <c r="B20" s="24"/>
      <c r="C20" s="24"/>
      <c r="D20" s="24">
        <f t="shared" ref="D20:D26" si="5">B20+C20</f>
        <v>0</v>
      </c>
      <c r="E20" s="24"/>
      <c r="F20" s="24"/>
      <c r="G20" s="24">
        <f t="shared" ref="G20:G26" si="6">D20-E20</f>
        <v>0</v>
      </c>
      <c r="H20" s="26" t="s">
        <v>34</v>
      </c>
    </row>
    <row r="21" spans="1:8">
      <c r="A21" s="25" t="s">
        <v>35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26" t="s">
        <v>36</v>
      </c>
    </row>
    <row r="22" spans="1:8">
      <c r="A22" s="25" t="s">
        <v>37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26" t="s">
        <v>38</v>
      </c>
    </row>
    <row r="23" spans="1:8">
      <c r="A23" s="25" t="s">
        <v>39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26" t="s">
        <v>40</v>
      </c>
    </row>
    <row r="24" spans="1:8">
      <c r="A24" s="25" t="s">
        <v>41</v>
      </c>
      <c r="B24" s="24">
        <v>1854615.85</v>
      </c>
      <c r="C24" s="24">
        <v>-149196.85999999999</v>
      </c>
      <c r="D24" s="24">
        <f t="shared" si="5"/>
        <v>1705418.9900000002</v>
      </c>
      <c r="E24" s="24">
        <v>1141498.96</v>
      </c>
      <c r="F24" s="24">
        <v>1141498.96</v>
      </c>
      <c r="G24" s="24">
        <f t="shared" si="6"/>
        <v>563920.03000000026</v>
      </c>
      <c r="H24" s="26" t="s">
        <v>42</v>
      </c>
    </row>
    <row r="25" spans="1:8">
      <c r="A25" s="25" t="s">
        <v>43</v>
      </c>
      <c r="B25" s="24">
        <v>13367596.439999999</v>
      </c>
      <c r="C25" s="24">
        <v>335976.63</v>
      </c>
      <c r="D25" s="24">
        <f t="shared" si="5"/>
        <v>13703573.07</v>
      </c>
      <c r="E25" s="24">
        <v>8784194.9800000004</v>
      </c>
      <c r="F25" s="24">
        <v>8784194.9800000004</v>
      </c>
      <c r="G25" s="24">
        <f t="shared" si="6"/>
        <v>4919378.09</v>
      </c>
      <c r="H25" s="26" t="s">
        <v>44</v>
      </c>
    </row>
    <row r="26" spans="1:8">
      <c r="A26" s="25" t="s">
        <v>45</v>
      </c>
      <c r="B26" s="24"/>
      <c r="C26" s="24"/>
      <c r="D26" s="24">
        <f t="shared" si="5"/>
        <v>0</v>
      </c>
      <c r="E26" s="24"/>
      <c r="F26" s="24"/>
      <c r="G26" s="24">
        <f t="shared" si="6"/>
        <v>0</v>
      </c>
      <c r="H26" s="26" t="s">
        <v>46</v>
      </c>
    </row>
    <row r="27" spans="1:8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27" t="s">
        <v>48</v>
      </c>
      <c r="B28" s="24"/>
      <c r="C28" s="24"/>
      <c r="D28" s="24">
        <f t="shared" ref="D28:D36" si="8">B28+C28</f>
        <v>0</v>
      </c>
      <c r="E28" s="24"/>
      <c r="F28" s="24"/>
      <c r="G28" s="24">
        <f t="shared" ref="G28:G36" si="9">D28-E28</f>
        <v>0</v>
      </c>
      <c r="H28" s="26" t="s">
        <v>49</v>
      </c>
    </row>
    <row r="29" spans="1:8">
      <c r="A29" s="25" t="s">
        <v>50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26" t="s">
        <v>51</v>
      </c>
    </row>
    <row r="30" spans="1:8">
      <c r="A30" s="25" t="s">
        <v>52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26" t="s">
        <v>53</v>
      </c>
    </row>
    <row r="31" spans="1:8">
      <c r="A31" s="25" t="s">
        <v>54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26" t="s">
        <v>55</v>
      </c>
    </row>
    <row r="32" spans="1:8">
      <c r="A32" s="25" t="s">
        <v>56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26" t="s">
        <v>57</v>
      </c>
    </row>
    <row r="33" spans="1:8">
      <c r="A33" s="25" t="s">
        <v>58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26" t="s">
        <v>59</v>
      </c>
    </row>
    <row r="34" spans="1:8">
      <c r="A34" s="25" t="s">
        <v>60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26" t="s">
        <v>61</v>
      </c>
    </row>
    <row r="35" spans="1:8">
      <c r="A35" s="25" t="s">
        <v>62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26" t="s">
        <v>63</v>
      </c>
    </row>
    <row r="36" spans="1:8">
      <c r="A36" s="25" t="s">
        <v>64</v>
      </c>
      <c r="B36" s="24"/>
      <c r="C36" s="24"/>
      <c r="D36" s="24">
        <f t="shared" si="8"/>
        <v>0</v>
      </c>
      <c r="E36" s="24"/>
      <c r="F36" s="24"/>
      <c r="G36" s="24">
        <f t="shared" si="9"/>
        <v>0</v>
      </c>
      <c r="H36" s="26" t="s">
        <v>65</v>
      </c>
    </row>
    <row r="37" spans="1:8" ht="22.5">
      <c r="A37" s="28" t="s">
        <v>66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>
      <c r="A38" s="27" t="s">
        <v>67</v>
      </c>
      <c r="B38" s="24"/>
      <c r="C38" s="24"/>
      <c r="D38" s="24">
        <f t="shared" ref="D38:D41" si="11">B38+C38</f>
        <v>0</v>
      </c>
      <c r="E38" s="24"/>
      <c r="F38" s="24"/>
      <c r="G38" s="24">
        <f t="shared" ref="G38:G41" si="12">D38-E38</f>
        <v>0</v>
      </c>
      <c r="H38" s="26" t="s">
        <v>68</v>
      </c>
    </row>
    <row r="39" spans="1:8" ht="22.5">
      <c r="A39" s="27" t="s">
        <v>69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26" t="s">
        <v>70</v>
      </c>
    </row>
    <row r="40" spans="1:8">
      <c r="A40" s="27" t="s">
        <v>71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26" t="s">
        <v>72</v>
      </c>
    </row>
    <row r="41" spans="1:8">
      <c r="A41" s="27" t="s">
        <v>73</v>
      </c>
      <c r="B41" s="24"/>
      <c r="C41" s="24"/>
      <c r="D41" s="24">
        <f t="shared" si="11"/>
        <v>0</v>
      </c>
      <c r="E41" s="24"/>
      <c r="F41" s="24"/>
      <c r="G41" s="24">
        <f t="shared" si="12"/>
        <v>0</v>
      </c>
      <c r="H41" s="26" t="s">
        <v>74</v>
      </c>
    </row>
    <row r="42" spans="1:8">
      <c r="A42" s="27"/>
      <c r="B42" s="24"/>
      <c r="C42" s="24"/>
      <c r="D42" s="24"/>
      <c r="E42" s="24"/>
      <c r="F42" s="24"/>
      <c r="G42" s="24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0</v>
      </c>
      <c r="D43" s="30">
        <f t="shared" si="13"/>
        <v>0</v>
      </c>
      <c r="E43" s="30">
        <f t="shared" si="13"/>
        <v>0</v>
      </c>
      <c r="F43" s="30">
        <f t="shared" si="13"/>
        <v>0</v>
      </c>
      <c r="G43" s="30">
        <f t="shared" si="13"/>
        <v>0</v>
      </c>
    </row>
    <row r="44" spans="1:8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27" t="s">
        <v>16</v>
      </c>
      <c r="B45" s="24"/>
      <c r="C45" s="24"/>
      <c r="D45" s="24">
        <f t="shared" ref="D45:D52" si="15">B45+C45</f>
        <v>0</v>
      </c>
      <c r="E45" s="24"/>
      <c r="F45" s="24"/>
      <c r="G45" s="24">
        <f t="shared" ref="G45:G52" si="16">D45-E45</f>
        <v>0</v>
      </c>
      <c r="H45" s="26" t="s">
        <v>77</v>
      </c>
    </row>
    <row r="46" spans="1:8">
      <c r="A46" s="27" t="s">
        <v>18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26" t="s">
        <v>78</v>
      </c>
    </row>
    <row r="47" spans="1:8">
      <c r="A47" s="27" t="s">
        <v>20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26" t="s">
        <v>79</v>
      </c>
    </row>
    <row r="48" spans="1:8">
      <c r="A48" s="27" t="s">
        <v>22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26" t="s">
        <v>80</v>
      </c>
    </row>
    <row r="49" spans="1:8">
      <c r="A49" s="27" t="s">
        <v>24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26" t="s">
        <v>81</v>
      </c>
    </row>
    <row r="50" spans="1:8">
      <c r="A50" s="27" t="s">
        <v>26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26" t="s">
        <v>82</v>
      </c>
    </row>
    <row r="51" spans="1:8">
      <c r="A51" s="27" t="s">
        <v>28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26" t="s">
        <v>83</v>
      </c>
    </row>
    <row r="52" spans="1:8">
      <c r="A52" s="27" t="s">
        <v>30</v>
      </c>
      <c r="B52" s="24"/>
      <c r="C52" s="24"/>
      <c r="D52" s="24">
        <f t="shared" si="15"/>
        <v>0</v>
      </c>
      <c r="E52" s="24"/>
      <c r="F52" s="24"/>
      <c r="G52" s="24">
        <f t="shared" si="16"/>
        <v>0</v>
      </c>
      <c r="H52" s="26" t="s">
        <v>84</v>
      </c>
    </row>
    <row r="53" spans="1:8">
      <c r="A53" s="23" t="s">
        <v>32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27" t="s">
        <v>33</v>
      </c>
      <c r="B54" s="24"/>
      <c r="C54" s="24"/>
      <c r="D54" s="24">
        <f t="shared" ref="D54:D60" si="18">B54+C54</f>
        <v>0</v>
      </c>
      <c r="E54" s="24"/>
      <c r="F54" s="24"/>
      <c r="G54" s="24">
        <f t="shared" ref="G54:G60" si="19">D54-E54</f>
        <v>0</v>
      </c>
      <c r="H54" s="26" t="s">
        <v>85</v>
      </c>
    </row>
    <row r="55" spans="1:8">
      <c r="A55" s="27" t="s">
        <v>35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6" t="s">
        <v>86</v>
      </c>
    </row>
    <row r="56" spans="1:8">
      <c r="A56" s="27" t="s">
        <v>37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6" t="s">
        <v>87</v>
      </c>
    </row>
    <row r="57" spans="1:8">
      <c r="A57" s="31" t="s">
        <v>39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6" t="s">
        <v>88</v>
      </c>
    </row>
    <row r="58" spans="1:8">
      <c r="A58" s="27" t="s">
        <v>41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6" t="s">
        <v>89</v>
      </c>
    </row>
    <row r="59" spans="1:8">
      <c r="A59" s="27" t="s">
        <v>43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6" t="s">
        <v>90</v>
      </c>
    </row>
    <row r="60" spans="1:8">
      <c r="A60" s="27" t="s">
        <v>45</v>
      </c>
      <c r="B60" s="24"/>
      <c r="C60" s="24"/>
      <c r="D60" s="24">
        <f t="shared" si="18"/>
        <v>0</v>
      </c>
      <c r="E60" s="24"/>
      <c r="F60" s="24"/>
      <c r="G60" s="24">
        <f t="shared" si="19"/>
        <v>0</v>
      </c>
      <c r="H60" s="26" t="s">
        <v>91</v>
      </c>
    </row>
    <row r="61" spans="1:8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27" t="s">
        <v>48</v>
      </c>
      <c r="B62" s="24"/>
      <c r="C62" s="24"/>
      <c r="D62" s="24">
        <f t="shared" ref="D62:D70" si="21">B62+C62</f>
        <v>0</v>
      </c>
      <c r="E62" s="24"/>
      <c r="F62" s="24"/>
      <c r="G62" s="24">
        <f t="shared" ref="G62:G70" si="22">D62-E62</f>
        <v>0</v>
      </c>
      <c r="H62" s="26" t="s">
        <v>92</v>
      </c>
    </row>
    <row r="63" spans="1:8">
      <c r="A63" s="27" t="s">
        <v>50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6" t="s">
        <v>93</v>
      </c>
    </row>
    <row r="64" spans="1:8">
      <c r="A64" s="27" t="s">
        <v>52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6" t="s">
        <v>94</v>
      </c>
    </row>
    <row r="65" spans="1:8">
      <c r="A65" s="27" t="s">
        <v>54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6" t="s">
        <v>95</v>
      </c>
    </row>
    <row r="66" spans="1:8">
      <c r="A66" s="27" t="s">
        <v>56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6" t="s">
        <v>96</v>
      </c>
    </row>
    <row r="67" spans="1:8">
      <c r="A67" s="27" t="s">
        <v>58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6" t="s">
        <v>97</v>
      </c>
    </row>
    <row r="68" spans="1:8">
      <c r="A68" s="27" t="s">
        <v>60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6" t="s">
        <v>98</v>
      </c>
    </row>
    <row r="69" spans="1:8">
      <c r="A69" s="27" t="s">
        <v>62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6" t="s">
        <v>99</v>
      </c>
    </row>
    <row r="70" spans="1:8">
      <c r="A70" s="27" t="s">
        <v>64</v>
      </c>
      <c r="B70" s="24"/>
      <c r="C70" s="24"/>
      <c r="D70" s="24">
        <f t="shared" si="21"/>
        <v>0</v>
      </c>
      <c r="E70" s="24"/>
      <c r="F70" s="24"/>
      <c r="G70" s="24">
        <f t="shared" si="22"/>
        <v>0</v>
      </c>
      <c r="H70" s="26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4"/>
      <c r="C72" s="24"/>
      <c r="D72" s="24">
        <f t="shared" ref="D72:D75" si="24">B72+C72</f>
        <v>0</v>
      </c>
      <c r="E72" s="24"/>
      <c r="F72" s="24"/>
      <c r="G72" s="24">
        <f t="shared" ref="G72:G75" si="25">D72-E72</f>
        <v>0</v>
      </c>
      <c r="H72" s="26" t="s">
        <v>102</v>
      </c>
    </row>
    <row r="73" spans="1:8" ht="22.5">
      <c r="A73" s="27" t="s">
        <v>69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6" t="s">
        <v>103</v>
      </c>
    </row>
    <row r="74" spans="1:8">
      <c r="A74" s="27" t="s">
        <v>71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6" t="s">
        <v>104</v>
      </c>
    </row>
    <row r="75" spans="1:8">
      <c r="A75" s="27" t="s">
        <v>73</v>
      </c>
      <c r="B75" s="24"/>
      <c r="C75" s="24"/>
      <c r="D75" s="24">
        <f t="shared" si="24"/>
        <v>0</v>
      </c>
      <c r="E75" s="24"/>
      <c r="F75" s="24"/>
      <c r="G75" s="24">
        <f t="shared" si="25"/>
        <v>0</v>
      </c>
      <c r="H75" s="26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16993359.43</v>
      </c>
      <c r="C77" s="30">
        <f t="shared" ref="C77:G77" si="26">C9+C43</f>
        <v>2.9103830456733704E-11</v>
      </c>
      <c r="D77" s="30">
        <f t="shared" si="26"/>
        <v>16993359.43</v>
      </c>
      <c r="E77" s="30">
        <f t="shared" si="26"/>
        <v>10990231.790000001</v>
      </c>
      <c r="F77" s="30">
        <f t="shared" si="26"/>
        <v>10990231.790000001</v>
      </c>
      <c r="G77" s="30">
        <f t="shared" si="26"/>
        <v>6003127.6400000006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2022-10-25T15:42:09Z</dcterms:created>
  <dcterms:modified xsi:type="dcterms:W3CDTF">2022-10-25T15:42:33Z</dcterms:modified>
</cp:coreProperties>
</file>