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66105D4B-F311-4F69-AF46-4F13C2B0A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<sst xmlns="http://schemas.openxmlformats.org/spreadsheetml/2006/main" count="126" uniqueCount="125">
  <si>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</si>
  <si>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</si>
  <si>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</si>
  <si>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</si>
  <si>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</si>
  <si>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</si>
  <si>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</si>
  <si>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</si>
  <si>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</si>
  <si>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</si>
  <si>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</si>
  <si>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</si>
  <si>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</si>
  <si>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</si>
  <si>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</si>
  <si>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</si>
  <si>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</si>
  <si>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</si>
  <si>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</si>
  <si>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</si>
  <si>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</si>
  <si>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</si>
  <si>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</si>
  <si>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</si>
  <si>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</si>
  <si>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</si>
  <si>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</si>
  <si>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</si>
  <si>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</si>
  <si>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</si>
  <si>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</si>
  <si>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</si>
  <si>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</si>
  <si>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</si>
  <si>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</si>
  <si>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</si>
  <si>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</si>
  <si>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</si>
  <si>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</si>
  <si>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</si>
  <si>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</si>
  <si>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</si>
  <si>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</si>
  <si>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</si>
  <si>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</si>
  <si>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</si>
  <si>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</si>
  <si>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</si>
  <si>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</si>
  <si>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</si>
  <si>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</si>
  <si>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</si>
  <si>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</si>
  <si>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</si>
  <si>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</si>
  <si>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</si>
  <si>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</si>
  <si>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</si>
  <si>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</si>
  <si>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</si>
  <si>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</si>
  <si>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</si>
  <si>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</si>
  <si>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</si>
  <si>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</si>
  <si>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</si>
  <si>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</si>
  <si>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</si>
  <si>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</si>
  <si>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</si>
  <si>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</si>
  <si>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</si>
  <si>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</si>
  <si>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</si>
  <si>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</si>
  <si>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</si>
  <si>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</si>
  <si>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</si>
  <si>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</si>
  <si>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</si>
  <si>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</si>
  <si>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</si>
  <si>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</si>
  <si>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</si>
  <si>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</si>
  <si>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</si>
  <si>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</si>
  <si>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</si>
  <si>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</si>
  <si>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</si>
  <si>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</si>
  <si>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</si>
  <si>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</si>
  <si>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</si>
  <si>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</si>
  <si>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</si>
  <si>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</si>
  <si>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</si>
  <si>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</si>
  <si>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</si>
  <si>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</si>
  <si>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</si>
  <si>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</si>
  <si>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</si>
  <si>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</si>
  <si>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</si>
  <si>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</si>
  <si>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</si>
  <si>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</si>
  <si>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</si>
  <si>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</si>
  <si>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</si>
  <si>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</si>
  <si>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</si>
  <si>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</si>
  <si>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</si>
  <si>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</si>
  <si>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</si>
  <si>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</si>
  <si>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</si>
  <si>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</si>
  <si>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</si>
  <si>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Comité Municipal de Agua Potable y Alcantarillado de Apaseo el Grande, Gto.</t>
  </si>
  <si>
    <t>al 31 de Diciembre de 2024 y al 30 de Junio de 2025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</si>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</sst>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122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3" t="s">
        <v>123</v>
      </c>
      <c r="B4" s="34"/>
      <c r="C4" s="34"/>
      <c r="D4" s="34"/>
      <c r="E4" s="34"/>
      <c r="F4" s="35"/>
    </row>
    <row r="5" spans="1:6" x14ac:dyDescent="0.25">
      <c r="A5" s="36" t="s">
        <v>2</v>
      </c>
      <c r="B5" s="37"/>
      <c r="C5" s="37"/>
      <c r="D5" s="37"/>
      <c r="E5" s="37"/>
      <c r="F5" s="38"/>
    </row>
    <row r="6" spans="1:6" ht="30" x14ac:dyDescent="0.25">
      <c r="A6" s="2" t="s">
        <v>3</v>
      </c>
      <c r="B6" s="3">
        <v>2025</v>
      </c>
      <c r="C6" s="4" t="s">
        <v>124</v>
      </c>
      <c r="D6" s="5" t="s">
        <v>4</v>
      </c>
      <c r="E6" s="3">
        <v>2025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39092157.359999999</v>
      </c>
      <c r="C9" s="26">
        <f>SUM(C10:C16)</f>
        <v>37675138.849999994</v>
      </c>
      <c r="D9" s="15" t="s">
        <v>10</v>
      </c>
      <c r="E9" s="26">
        <f>SUM(E10:E18)</f>
        <v>14693524.969999999</v>
      </c>
      <c r="F9" s="26">
        <f>SUM(F10:F18)</f>
        <v>1453707.36</v>
      </c>
    </row>
    <row r="10" spans="1:6" x14ac:dyDescent="0.25">
      <c r="A10" s="10" t="s">
        <v>11</v>
      </c>
      <c r="B10" s="39">
        <v>0</v>
      </c>
      <c r="C10" s="39">
        <v>0</v>
      </c>
      <c r="D10" s="16" t="s">
        <v>12</v>
      </c>
      <c r="E10" s="39">
        <v>0</v>
      </c>
      <c r="F10" s="39">
        <v>0</v>
      </c>
    </row>
    <row r="11" spans="1:6" x14ac:dyDescent="0.25">
      <c r="A11" s="10" t="s">
        <v>13</v>
      </c>
      <c r="B11" s="39">
        <v>74036335.390000001</v>
      </c>
      <c r="C11" s="39">
        <v>791424.12</v>
      </c>
      <c r="D11" s="16" t="s">
        <v>14</v>
      </c>
      <c r="E11" s="39">
        <v>6612317.6799999997</v>
      </c>
      <c r="F11" s="39">
        <v>102311.15</v>
      </c>
    </row>
    <row r="12" spans="1:6" x14ac:dyDescent="0.25">
      <c r="A12" s="10" t="s">
        <v>15</v>
      </c>
      <c r="B12" s="39">
        <v>0</v>
      </c>
      <c r="C12" s="39">
        <v>0</v>
      </c>
      <c r="D12" s="16" t="s">
        <v>16</v>
      </c>
      <c r="E12" s="39">
        <v>2763120.17</v>
      </c>
      <c r="F12" s="39">
        <v>0</v>
      </c>
    </row>
    <row r="13" spans="1:6" x14ac:dyDescent="0.25">
      <c r="A13" s="10" t="s">
        <v>17</v>
      </c>
      <c r="B13" s="39">
        <v>-34944178.030000001</v>
      </c>
      <c r="C13" s="39">
        <v>36883714.729999997</v>
      </c>
      <c r="D13" s="16" t="s">
        <v>18</v>
      </c>
      <c r="E13" s="39">
        <v>0</v>
      </c>
      <c r="F13" s="39">
        <v>0</v>
      </c>
    </row>
    <row r="14" spans="1:6" x14ac:dyDescent="0.25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25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25">
      <c r="A16" s="10" t="s">
        <v>23</v>
      </c>
      <c r="B16" s="39">
        <v>0</v>
      </c>
      <c r="C16" s="39">
        <v>0</v>
      </c>
      <c r="D16" s="16" t="s">
        <v>24</v>
      </c>
      <c r="E16" s="39">
        <v>713687.42</v>
      </c>
      <c r="F16" s="39">
        <v>542618.81000000006</v>
      </c>
    </row>
    <row r="17" spans="1:6" x14ac:dyDescent="0.25">
      <c r="A17" s="9" t="s">
        <v>25</v>
      </c>
      <c r="B17" s="26">
        <f>SUM(B18:B24)</f>
        <v>13203909.790000001</v>
      </c>
      <c r="C17" s="26">
        <f>SUM(C18:C24)</f>
        <v>9657309.3300000001</v>
      </c>
      <c r="D17" s="16" t="s">
        <v>26</v>
      </c>
      <c r="E17" s="39">
        <v>0</v>
      </c>
      <c r="F17" s="39">
        <v>0</v>
      </c>
    </row>
    <row r="18" spans="1:6" x14ac:dyDescent="0.25">
      <c r="A18" s="10" t="s">
        <v>27</v>
      </c>
      <c r="B18" s="39">
        <v>0</v>
      </c>
      <c r="C18" s="39">
        <v>0</v>
      </c>
      <c r="D18" s="16" t="s">
        <v>28</v>
      </c>
      <c r="E18" s="39">
        <v>4604399.7</v>
      </c>
      <c r="F18" s="39">
        <v>808777.4</v>
      </c>
    </row>
    <row r="19" spans="1:6" x14ac:dyDescent="0.25">
      <c r="A19" s="10" t="s">
        <v>29</v>
      </c>
      <c r="B19" s="39">
        <v>1206.44</v>
      </c>
      <c r="C19" s="39">
        <v>1206.44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39">
        <v>47557.49</v>
      </c>
      <c r="C20" s="39">
        <v>47557.49</v>
      </c>
      <c r="D20" s="16" t="s">
        <v>32</v>
      </c>
      <c r="E20" s="39">
        <v>0</v>
      </c>
      <c r="F20" s="39">
        <v>0</v>
      </c>
    </row>
    <row r="21" spans="1:6" x14ac:dyDescent="0.25">
      <c r="A21" s="10" t="s">
        <v>33</v>
      </c>
      <c r="B21" s="39">
        <v>-821267.9</v>
      </c>
      <c r="C21" s="39">
        <v>0</v>
      </c>
      <c r="D21" s="16" t="s">
        <v>34</v>
      </c>
      <c r="E21" s="39">
        <v>0</v>
      </c>
      <c r="F21" s="39">
        <v>0</v>
      </c>
    </row>
    <row r="22" spans="1:6" x14ac:dyDescent="0.25">
      <c r="A22" s="10" t="s">
        <v>35</v>
      </c>
      <c r="B22" s="39">
        <v>33697.199999999997</v>
      </c>
      <c r="C22" s="39">
        <v>33697.199999999997</v>
      </c>
      <c r="D22" s="16" t="s">
        <v>36</v>
      </c>
      <c r="E22" s="39">
        <v>0</v>
      </c>
      <c r="F22" s="39">
        <v>0</v>
      </c>
    </row>
    <row r="23" spans="1:6" x14ac:dyDescent="0.25">
      <c r="A23" s="10" t="s">
        <v>37</v>
      </c>
      <c r="B23" s="39">
        <v>0</v>
      </c>
      <c r="C23" s="3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39">
        <v>13942716.560000001</v>
      </c>
      <c r="C24" s="39">
        <v>9574848.1999999993</v>
      </c>
      <c r="D24" s="16" t="s">
        <v>40</v>
      </c>
      <c r="E24" s="39">
        <v>0</v>
      </c>
      <c r="F24" s="39">
        <v>0</v>
      </c>
    </row>
    <row r="25" spans="1:6" x14ac:dyDescent="0.25">
      <c r="A25" s="9" t="s">
        <v>41</v>
      </c>
      <c r="B25" s="26">
        <f>SUM(B26:B30)</f>
        <v>-1649860.45</v>
      </c>
      <c r="C25" s="26">
        <f>SUM(C26:C30)</f>
        <v>0</v>
      </c>
      <c r="D25" s="16" t="s">
        <v>42</v>
      </c>
      <c r="E25" s="39">
        <v>0</v>
      </c>
      <c r="F25" s="39">
        <v>0</v>
      </c>
    </row>
    <row r="26" spans="1:6" x14ac:dyDescent="0.25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 x14ac:dyDescent="0.25">
      <c r="A27" s="10" t="s">
        <v>45</v>
      </c>
      <c r="B27" s="39">
        <v>0</v>
      </c>
      <c r="C27" s="3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25">
      <c r="A29" s="10" t="s">
        <v>49</v>
      </c>
      <c r="B29" s="39">
        <v>-1649860.45</v>
      </c>
      <c r="C29" s="39">
        <v>0</v>
      </c>
      <c r="D29" s="16" t="s">
        <v>50</v>
      </c>
      <c r="E29" s="39">
        <v>0</v>
      </c>
      <c r="F29" s="39">
        <v>0</v>
      </c>
    </row>
    <row r="30" spans="1:6" x14ac:dyDescent="0.25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25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25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25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 x14ac:dyDescent="0.25">
      <c r="A37" s="9" t="s">
        <v>65</v>
      </c>
      <c r="B37" s="39">
        <v>152694.10999999999</v>
      </c>
      <c r="C37" s="39">
        <v>188893.25</v>
      </c>
      <c r="D37" s="16" t="s">
        <v>66</v>
      </c>
      <c r="E37" s="39">
        <v>0</v>
      </c>
      <c r="F37" s="3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2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25">
      <c r="A42" s="10" t="s">
        <v>75</v>
      </c>
      <c r="B42" s="39">
        <v>0</v>
      </c>
      <c r="C42" s="3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 x14ac:dyDescent="0.25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25">
      <c r="A45" s="10" t="s">
        <v>81</v>
      </c>
      <c r="B45" s="39">
        <v>0</v>
      </c>
      <c r="C45" s="39">
        <v>0</v>
      </c>
      <c r="D45" s="16" t="s">
        <v>82</v>
      </c>
      <c r="E45" s="39">
        <v>0</v>
      </c>
      <c r="F45" s="3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50798900.809999995</v>
      </c>
      <c r="C47" s="28">
        <f>C9+C17+C25+C31+C37+C38+C41</f>
        <v>47521341.429999992</v>
      </c>
      <c r="D47" s="18" t="s">
        <v>84</v>
      </c>
      <c r="E47" s="28">
        <f>E9+E19+E23+E26+E27+E31+E38+E42</f>
        <v>14693524.969999999</v>
      </c>
      <c r="F47" s="28">
        <f>F9+F19+F23+F26+F27+F31+F38+F42</f>
        <v>1453707.36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2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25">
      <c r="A52" s="9" t="s">
        <v>91</v>
      </c>
      <c r="B52" s="39">
        <v>58564690.659999996</v>
      </c>
      <c r="C52" s="39">
        <v>52466632.509999998</v>
      </c>
      <c r="D52" s="15" t="s">
        <v>92</v>
      </c>
      <c r="E52" s="39">
        <v>0</v>
      </c>
      <c r="F52" s="39">
        <v>0</v>
      </c>
    </row>
    <row r="53" spans="1:6" x14ac:dyDescent="0.25">
      <c r="A53" s="9" t="s">
        <v>93</v>
      </c>
      <c r="B53" s="39">
        <v>46170722.789999999</v>
      </c>
      <c r="C53" s="39">
        <v>42398899.780000001</v>
      </c>
      <c r="D53" s="15" t="s">
        <v>94</v>
      </c>
      <c r="E53" s="39">
        <v>0</v>
      </c>
      <c r="F53" s="39">
        <v>0</v>
      </c>
    </row>
    <row r="54" spans="1:6" x14ac:dyDescent="0.25">
      <c r="A54" s="9" t="s">
        <v>95</v>
      </c>
      <c r="B54" s="39">
        <v>2437668.54</v>
      </c>
      <c r="C54" s="39">
        <v>2437668.54</v>
      </c>
      <c r="D54" s="15" t="s">
        <v>96</v>
      </c>
      <c r="E54" s="39">
        <v>0</v>
      </c>
      <c r="F54" s="39">
        <v>0</v>
      </c>
    </row>
    <row r="55" spans="1:6" x14ac:dyDescent="0.25">
      <c r="A55" s="9" t="s">
        <v>97</v>
      </c>
      <c r="B55" s="39">
        <v>-27976010.489999998</v>
      </c>
      <c r="C55" s="39">
        <v>-27976010.489999998</v>
      </c>
      <c r="D55" s="19" t="s">
        <v>98</v>
      </c>
      <c r="E55" s="39">
        <v>0</v>
      </c>
      <c r="F55" s="39">
        <v>0</v>
      </c>
    </row>
    <row r="56" spans="1:6" x14ac:dyDescent="0.25">
      <c r="A56" s="9" t="s">
        <v>99</v>
      </c>
      <c r="B56" s="39">
        <v>4365034.0599999996</v>
      </c>
      <c r="C56" s="39">
        <v>3102230.28</v>
      </c>
      <c r="D56" s="17"/>
      <c r="E56" s="27"/>
      <c r="F56" s="27"/>
    </row>
    <row r="57" spans="1:6" x14ac:dyDescent="0.25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14693524.969999999</v>
      </c>
      <c r="F59" s="28">
        <f>F47+F57</f>
        <v>1453707.36</v>
      </c>
    </row>
    <row r="60" spans="1:6" x14ac:dyDescent="0.25">
      <c r="A60" s="11" t="s">
        <v>104</v>
      </c>
      <c r="B60" s="28">
        <f>SUM(B50:B58)</f>
        <v>83562105.560000002</v>
      </c>
      <c r="C60" s="28">
        <f>SUM(C50:C58)</f>
        <v>72429420.620000005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134361006.37</v>
      </c>
      <c r="C62" s="28">
        <f>SUM(C47+C60)</f>
        <v>119950762.05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942681.52</v>
      </c>
      <c r="F63" s="26">
        <f>SUM(F64:F66)</f>
        <v>942681.52</v>
      </c>
    </row>
    <row r="64" spans="1:6" x14ac:dyDescent="0.25">
      <c r="A64" s="7"/>
      <c r="B64" s="24"/>
      <c r="C64" s="24"/>
      <c r="D64" s="15" t="s">
        <v>108</v>
      </c>
      <c r="E64" s="39">
        <v>842981.52</v>
      </c>
      <c r="F64" s="39">
        <v>842981.52</v>
      </c>
    </row>
    <row r="65" spans="1:6" x14ac:dyDescent="0.25">
      <c r="A65" s="7"/>
      <c r="B65" s="24"/>
      <c r="C65" s="24"/>
      <c r="D65" s="19" t="s">
        <v>109</v>
      </c>
      <c r="E65" s="39">
        <v>99700</v>
      </c>
      <c r="F65" s="39">
        <v>99700</v>
      </c>
    </row>
    <row r="66" spans="1:6" x14ac:dyDescent="0.2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118724799.88</v>
      </c>
      <c r="F68" s="26">
        <f>SUM(F69:F73)</f>
        <v>117554373.17</v>
      </c>
    </row>
    <row r="69" spans="1:6" x14ac:dyDescent="0.25">
      <c r="A69" s="12"/>
      <c r="B69" s="24"/>
      <c r="C69" s="24"/>
      <c r="D69" s="15" t="s">
        <v>112</v>
      </c>
      <c r="E69" s="39">
        <v>1170426.71</v>
      </c>
      <c r="F69" s="39">
        <v>13251706.189999999</v>
      </c>
    </row>
    <row r="70" spans="1:6" x14ac:dyDescent="0.25">
      <c r="A70" s="12"/>
      <c r="B70" s="24"/>
      <c r="C70" s="24"/>
      <c r="D70" s="15" t="s">
        <v>113</v>
      </c>
      <c r="E70" s="39">
        <v>117554373.17</v>
      </c>
      <c r="F70" s="39">
        <v>104302666.98</v>
      </c>
    </row>
    <row r="71" spans="1:6" x14ac:dyDescent="0.2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25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 x14ac:dyDescent="0.2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2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119667481.39999999</v>
      </c>
      <c r="F79" s="28">
        <f>F63+F68+F75</f>
        <v>118497054.69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134361006.37</v>
      </c>
      <c r="F81" s="28">
        <f>F59+F79</f>
        <v>119950762.05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2018-11-20T17:29:30Z</dcterms:created>
  <dcterms:modified xsi:type="dcterms:W3CDTF">2025-09-02T18:12:08Z</dcterms:modified>
</cp:coreProperties>
</file>