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LEY DE DISCIPLINA FINANCIERA\"/>
    </mc:Choice>
  </mc:AlternateContent>
  <xr:revisionPtr revIDLastSave="0" documentId="8_{6197A945-B9B4-477D-9DCD-BA51813A2B79}" xr6:coauthVersionLast="47" xr6:coauthVersionMax="47" xr10:uidLastSave="{00000000-0000-0000-0000-000000000000}"/>
  <bookViews>
    <workbookView xWindow="14490" yWindow="105" windowWidth="14310" windowHeight="1443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<sst xmlns="http://schemas.openxmlformats.org/spreadsheetml/2006/main" count="126" uniqueCount="125">
  <si>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</si>
  <si>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</si>
  <si>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</si>
  <si>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</si>
  <si>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</si>
  <si>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</si>
  <si>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</si>
  <si>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</si>
  <si>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</si>
  <si>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</si>
  <si>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</si>
  <si>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</si>
  <si>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</si>
  <si>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</si>
  <si>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</si>
  <si>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</si>
  <si>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</si>
  <si>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</si>
  <si>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</si>
  <si>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</si>
  <si>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</si>
  <si>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</si>
  <si>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</si>
  <si>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</si>
  <si>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</si>
  <si>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</si>
  <si>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</si>
  <si>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</si>
  <si>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</si>
  <si>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</si>
  <si>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</si>
  <si>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</si>
  <si>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</si>
  <si>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</si>
  <si>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</si>
  <si>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</si>
  <si>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</si>
  <si>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</si>
  <si>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</si>
  <si>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</si>
  <si>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</si>
  <si>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</si>
  <si>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</si>
  <si>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</si>
  <si>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</si>
  <si>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</si>
  <si>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</si>
  <si>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</si>
  <si>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</si>
  <si>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</si>
  <si>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</si>
  <si>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</si>
  <si>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</si>
  <si>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</si>
  <si>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</si>
  <si>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</si>
  <si>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</si>
  <si>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</si>
  <si>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</si>
  <si>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</si>
  <si>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</si>
  <si>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</si>
  <si>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</si>
  <si>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</si>
  <si>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</si>
  <si>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</si>
  <si>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</si>
  <si>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</si>
  <si>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</si>
  <si>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</si>
  <si>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</si>
  <si>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</si>
  <si>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</si>
  <si>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</si>
  <si>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</si>
  <si>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</si>
  <si>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</si>
  <si>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</si>
  <si>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</si>
  <si>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</si>
  <si>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</si>
  <si>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</si>
  <si>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</si>
  <si>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</si>
  <si>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</si>
  <si>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</si>
  <si>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</si>
  <si>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</si>
  <si>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</si>
  <si>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</si>
  <si>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</si>
  <si>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</si>
  <si>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</si>
  <si>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</si>
  <si>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</si>
  <si>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</si>
  <si>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</si>
  <si>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</si>
  <si>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</si>
  <si>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</si>
  <si>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</si>
  <si>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</si>
  <si>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</si>
  <si>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</si>
  <si>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</si>
  <si>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</si>
  <si>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</si>
  <si>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</si>
  <si>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</si>
  <si>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</si>
  <si>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</si>
  <si>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</si>
  <si>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</si>
  <si>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</si>
  <si>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</si>
  <si>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</si>
  <si>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</si>
  <si>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</si>
  <si>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</si>
  <si>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</si>
  <si>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</si>
  <si>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</si>
  <si>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Comité Municipal de Agua Potable y Alcantarillado de Apaseo el Grande, Gto.</t>
  </si>
  <si>
    <t>al 31 de Diciembre de 2024 y al 31 de Marzo de 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</si>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</sst>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46281227.579999998</v>
      </c>
      <c r="C9" s="26">
        <f>SUM(C10:C16)</f>
        <v>37675138.849999994</v>
      </c>
      <c r="D9" s="15" t="s">
        <v>10</v>
      </c>
      <c r="E9" s="26">
        <f>SUM(E10:E18)</f>
        <v>8335581.9699999988</v>
      </c>
      <c r="F9" s="26">
        <f>SUM(F10:F18)</f>
        <v>1453707.36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0</v>
      </c>
      <c r="F10" s="39">
        <v>0</v>
      </c>
    </row>
    <row r="11" spans="1:6" x14ac:dyDescent="0.25">
      <c r="A11" s="10" t="s">
        <v>13</v>
      </c>
      <c r="B11" s="39">
        <v>34256951.600000001</v>
      </c>
      <c r="C11" s="39">
        <v>791424.12</v>
      </c>
      <c r="D11" s="16" t="s">
        <v>14</v>
      </c>
      <c r="E11" s="39">
        <v>5299664.0999999996</v>
      </c>
      <c r="F11" s="39">
        <v>102311.15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12024275.98</v>
      </c>
      <c r="C13" s="39">
        <v>36883714.729999997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376355.97</v>
      </c>
      <c r="F16" s="39">
        <v>542618.81000000006</v>
      </c>
    </row>
    <row r="17" spans="1:6" x14ac:dyDescent="0.25">
      <c r="A17" s="9" t="s">
        <v>25</v>
      </c>
      <c r="B17" s="26">
        <f>SUM(B18:B24)</f>
        <v>11204715.909999998</v>
      </c>
      <c r="C17" s="26">
        <f>SUM(C18:C24)</f>
        <v>9657309.3300000001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2659561.9</v>
      </c>
      <c r="F18" s="39">
        <v>808777.4</v>
      </c>
    </row>
    <row r="19" spans="1:6" x14ac:dyDescent="0.25">
      <c r="A19" s="10" t="s">
        <v>29</v>
      </c>
      <c r="B19" s="39">
        <v>1206.44</v>
      </c>
      <c r="C19" s="39">
        <v>1206.44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47557.49</v>
      </c>
      <c r="C20" s="39">
        <v>47557.49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3387.16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33697.199999999997</v>
      </c>
      <c r="C22" s="39">
        <v>33697.199999999997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11118867.619999999</v>
      </c>
      <c r="C24" s="39">
        <v>9574848.1999999993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613050.85</v>
      </c>
      <c r="C37" s="39">
        <v>188893.25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58098994.339999996</v>
      </c>
      <c r="C47" s="28">
        <f>C9+C17+C25+C31+C37+C38+C41</f>
        <v>47521341.429999992</v>
      </c>
      <c r="D47" s="18" t="s">
        <v>84</v>
      </c>
      <c r="E47" s="28">
        <f>E9+E19+E23+E26+E27+E31+E38+E42</f>
        <v>8335581.9699999988</v>
      </c>
      <c r="F47" s="28">
        <f>F9+F19+F23+F26+F27+F31+F38+F42</f>
        <v>1453707.36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53983977.810000002</v>
      </c>
      <c r="C52" s="39">
        <v>52466632.509999998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44671400.560000002</v>
      </c>
      <c r="C53" s="39">
        <v>42398899.780000001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2437668.54</v>
      </c>
      <c r="C54" s="39">
        <v>2437668.54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-27976010.489999998</v>
      </c>
      <c r="C55" s="39">
        <v>-27976010.489999998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3102230.28</v>
      </c>
      <c r="C56" s="39">
        <v>3102230.28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8335581.9699999988</v>
      </c>
      <c r="F59" s="28">
        <f>F47+F57</f>
        <v>1453707.36</v>
      </c>
    </row>
    <row r="60" spans="1:6" x14ac:dyDescent="0.25">
      <c r="A60" s="11" t="s">
        <v>104</v>
      </c>
      <c r="B60" s="28">
        <f>SUM(B50:B58)</f>
        <v>76219266.700000018</v>
      </c>
      <c r="C60" s="28">
        <f>SUM(C50:C58)</f>
        <v>72429420.620000005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134318261.04000002</v>
      </c>
      <c r="C62" s="28">
        <f>SUM(C47+C60)</f>
        <v>119950762.05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942681.52</v>
      </c>
      <c r="F63" s="26">
        <f>SUM(F64:F66)</f>
        <v>942681.52</v>
      </c>
    </row>
    <row r="64" spans="1:6" x14ac:dyDescent="0.25">
      <c r="A64" s="7"/>
      <c r="B64" s="24"/>
      <c r="C64" s="24"/>
      <c r="D64" s="15" t="s">
        <v>108</v>
      </c>
      <c r="E64" s="39">
        <v>842981.52</v>
      </c>
      <c r="F64" s="39">
        <v>842981.52</v>
      </c>
    </row>
    <row r="65" spans="1:6" x14ac:dyDescent="0.25">
      <c r="A65" s="7"/>
      <c r="B65" s="24"/>
      <c r="C65" s="24"/>
      <c r="D65" s="19" t="s">
        <v>109</v>
      </c>
      <c r="E65" s="39">
        <v>99700</v>
      </c>
      <c r="F65" s="39">
        <v>99700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125039997.55</v>
      </c>
      <c r="F68" s="26">
        <f>SUM(F69:F73)</f>
        <v>117554373.17</v>
      </c>
    </row>
    <row r="69" spans="1:6" x14ac:dyDescent="0.25">
      <c r="A69" s="12"/>
      <c r="B69" s="24"/>
      <c r="C69" s="24"/>
      <c r="D69" s="15" t="s">
        <v>112</v>
      </c>
      <c r="E69" s="39">
        <v>7485624.3799999999</v>
      </c>
      <c r="F69" s="39">
        <v>13251706.189999999</v>
      </c>
    </row>
    <row r="70" spans="1:6" x14ac:dyDescent="0.25">
      <c r="A70" s="12"/>
      <c r="B70" s="24"/>
      <c r="C70" s="24"/>
      <c r="D70" s="15" t="s">
        <v>113</v>
      </c>
      <c r="E70" s="39">
        <v>117554373.17</v>
      </c>
      <c r="F70" s="39">
        <v>104302666.98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125982679.06999999</v>
      </c>
      <c r="F79" s="28">
        <f>F63+F68+F75</f>
        <v>118497054.69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134318261.03999999</v>
      </c>
      <c r="F81" s="28">
        <f>F59+F79</f>
        <v>119950762.05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2018-11-20T17:29:30Z</dcterms:created>
  <dcterms:modified xsi:type="dcterms:W3CDTF">2025-05-16T15:50:13Z</dcterms:modified>
</cp:coreProperties>
</file>