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 activeTab="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calcPr calcId="144525"/>
</workbook>
</file>

<file path=xl/calcChain.xml><?xml version="1.0" encoding="utf-8"?>
<calcChain xmlns="http://schemas.openxmlformats.org/spreadsheetml/2006/main">
  <c r="F41" i="2" l="1"/>
  <c r="E41" i="2"/>
  <c r="D41" i="2"/>
  <c r="C41" i="2"/>
  <c r="B41" i="2"/>
  <c r="F30" i="2"/>
  <c r="F29" i="2"/>
  <c r="F28" i="2"/>
  <c r="H27" i="2"/>
  <c r="G27" i="2"/>
  <c r="F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G9" i="2"/>
  <c r="G8" i="2" s="1"/>
  <c r="G20" i="2" s="1"/>
  <c r="E9" i="2"/>
  <c r="E8" i="2" s="1"/>
  <c r="E20" i="2" s="1"/>
  <c r="D9" i="2"/>
  <c r="C9" i="2"/>
  <c r="C8" i="2" s="1"/>
  <c r="C20" i="2" s="1"/>
  <c r="B9" i="2"/>
  <c r="F9" i="2" s="1"/>
  <c r="F8" i="2" s="1"/>
  <c r="F20" i="2" s="1"/>
  <c r="H8" i="2"/>
  <c r="H20" i="2" s="1"/>
  <c r="D8" i="2"/>
  <c r="D20" i="2" s="1"/>
  <c r="B8" i="2"/>
  <c r="B20" i="2" s="1"/>
</calcChain>
</file>

<file path=xl/sharedStrings.xml><?xml version="1.0" encoding="utf-8"?>
<sst xmlns="http://schemas.openxmlformats.org/spreadsheetml/2006/main" count="834" uniqueCount="638">
  <si>
    <t>Formato 1 Estado de Situación Financiera Detallado - LDF</t>
  </si>
  <si>
    <t xml:space="preserve"> Municipio de Apaseo el Grande, Guanajuato</t>
  </si>
  <si>
    <t>Estado de Situación Financiera Detallado - LDF</t>
  </si>
  <si>
    <t>al 31 de Diciembre de 2021 y al 31 de Diciembre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</si>
  <si>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</si>
  <si>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</si>
  <si>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</si>
  <si>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</si>
  <si>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</si>
  <si>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</si>
  <si>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</si>
  <si>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</si>
  <si>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</si>
  <si>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</si>
  <si>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</si>
  <si>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</si>
  <si>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</si>
  <si>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</si>
  <si>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</si>
  <si>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</si>
  <si>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</si>
  <si>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</si>
  <si>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</si>
  <si>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</si>
  <si>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</si>
  <si>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</si>
  <si>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</si>
  <si>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</si>
  <si>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</si>
  <si>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</si>
  <si>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</si>
  <si>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</si>
  <si>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</si>
  <si>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</si>
  <si>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</si>
  <si>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</si>
  <si>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</si>
  <si>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</si>
  <si>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</si>
  <si>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</si>
  <si>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</si>
  <si>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</si>
  <si>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</si>
  <si>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</si>
  <si>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</si>
  <si>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</si>
  <si>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</si>
  <si>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</si>
  <si>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</si>
  <si>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</si>
  <si>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</si>
  <si>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</si>
  <si>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</si>
  <si>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</si>
  <si>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</si>
  <si>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</si>
  <si>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</si>
  <si>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</si>
  <si>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</si>
  <si>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</si>
  <si>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</si>
  <si>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</si>
  <si>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</si>
  <si>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</si>
  <si>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</si>
  <si>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</si>
  <si>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</si>
  <si>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</si>
  <si>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</si>
  <si>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</si>
  <si>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</si>
  <si>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</si>
  <si>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</si>
  <si>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</si>
  <si>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</si>
  <si>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</si>
  <si>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</si>
  <si>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</si>
  <si>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</si>
  <si>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</si>
  <si>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</si>
  <si>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</si>
  <si>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</si>
  <si>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</si>
  <si>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</si>
  <si>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</si>
  <si>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</si>
  <si>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</si>
  <si>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</si>
  <si>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</si>
  <si>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</si>
  <si>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</si>
  <si>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</si>
  <si>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</si>
  <si>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</si>
  <si>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</si>
  <si>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</si>
  <si>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</si>
  <si>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</si>
  <si>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</si>
  <si>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</si>
  <si>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</si>
  <si>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</si>
  <si>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</si>
  <si>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</si>
  <si>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</si>
  <si>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</si>
  <si>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</si>
  <si>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</si>
  <si>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</si>
  <si>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</si>
  <si>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</si>
  <si>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</si>
  <si>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</si>
  <si>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</si>
  <si>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</si>
  <si>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</si>
  <si>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</si>
  <si>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</si>
  <si>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</si>
  <si>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</si>
  <si>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</si>
  <si>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</si>
  <si>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</si>
  <si>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</si>
  <si>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</si>
  <si>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2021 y al 31 de Diciembre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</si>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</sst>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243">
    <xf numFmtId="0" fontId="0" fillId="0" borderId="0" xfId="0"/>
    <xf numFmtId="0" fontId="0" fillId="0" borderId="0" xfId="0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0" fillId="0" borderId="0" xfId="0"/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2" fillId="0" borderId="12" xfId="0" applyFont="1" applyFill="1" applyBorder="1" applyAlignment="1">
      <alignment horizontal="left" vertical="center" indent="2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43" fontId="2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2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2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10" fillId="2" borderId="14" xfId="1" applyFont="1" applyFill="1" applyBorder="1" applyAlignment="1"/>
    <xf numFmtId="43" fontId="11" fillId="2" borderId="14" xfId="1" applyFont="1" applyFill="1" applyBorder="1" applyAlignment="1"/>
    <xf numFmtId="43" fontId="9" fillId="0" borderId="12" xfId="1" applyFont="1" applyFill="1" applyBorder="1" applyProtection="1">
      <protection locked="0"/>
    </xf>
    <xf numFmtId="43" fontId="2" fillId="0" borderId="12" xfId="1" applyFont="1" applyFill="1" applyBorder="1"/>
    <xf numFmtId="43" fontId="2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43" fontId="11" fillId="2" borderId="14" xfId="1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3" fontId="11" fillId="2" borderId="14" xfId="1" applyFont="1" applyFill="1" applyBorder="1"/>
    <xf numFmtId="43" fontId="0" fillId="0" borderId="13" xfId="1" applyFont="1" applyFill="1" applyBorder="1"/>
    <xf numFmtId="43" fontId="1" fillId="0" borderId="12" xfId="1" applyFont="1" applyFill="1" applyBorder="1" applyProtection="1"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2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2" fillId="0" borderId="12" xfId="1" applyFont="1" applyFill="1" applyBorder="1" applyAlignment="1" applyProtection="1">
      <alignment vertical="center"/>
      <protection locked="0"/>
    </xf>
    <xf numFmtId="43" fontId="0" fillId="2" borderId="14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2" fillId="3" borderId="12" xfId="0" applyFont="1" applyFill="1" applyBorder="1" applyAlignment="1">
      <alignment horizontal="left" vertical="center" indent="3"/>
    </xf>
    <xf numFmtId="0" fontId="16" fillId="0" borderId="5" xfId="2" applyFont="1" applyBorder="1" applyAlignment="1">
      <alignment horizontal="left" vertical="top"/>
    </xf>
    <xf numFmtId="43" fontId="2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 applyProtection="1">
      <alignment vertical="center"/>
      <protection locked="0"/>
    </xf>
    <xf numFmtId="43" fontId="0" fillId="3" borderId="12" xfId="1" applyFont="1" applyFill="1" applyBorder="1" applyAlignment="1">
      <alignment vertical="center"/>
    </xf>
    <xf numFmtId="43" fontId="0" fillId="0" borderId="13" xfId="1" applyFont="1" applyBorder="1"/>
    <xf numFmtId="0" fontId="16" fillId="0" borderId="5" xfId="2" applyFont="1" applyFill="1" applyBorder="1" applyAlignment="1">
      <alignment horizontal="left" vertical="top"/>
    </xf>
    <xf numFmtId="43" fontId="1" fillId="3" borderId="12" xfId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43" fontId="2" fillId="0" borderId="15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2" applyFont="1" applyBorder="1" applyAlignment="1">
      <alignment horizontal="left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43" fontId="1" fillId="0" borderId="6" xfId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2" fillId="0" borderId="12" xfId="0" applyFont="1" applyFill="1" applyBorder="1" applyAlignment="1">
      <alignment horizontal="left" indent="3"/>
    </xf>
    <xf numFmtId="0" fontId="2" fillId="2" borderId="11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8" xfId="1" applyFont="1" applyBorder="1" applyAlignment="1">
      <alignment horizontal="center"/>
    </xf>
    <xf numFmtId="43" fontId="1" fillId="0" borderId="6" xfId="1" applyFont="1" applyFill="1" applyBorder="1" applyAlignment="1" applyProtection="1">
      <alignment horizontal="right" vertical="center"/>
      <protection locked="0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169333</xdr:colOff>
      <xdr:row>12</xdr:row>
      <xdr:rowOff>137583</xdr:rowOff>
    </xdr:from>
    <xdr:to>
      <xdr:col>4</xdr:col>
      <xdr:colOff>698500</xdr:colOff>
      <xdr:row>14</xdr:row>
      <xdr:rowOff>52916</xdr:rowOff>
    </xdr:to>
    <xdr:sp macro="" textlink="">
      <xdr:nvSpPr>
        <xdr:cNvPr id="4" name="3 CuadroTexto"/>
        <xdr:cNvSpPr txBox="1"/>
      </xdr:nvSpPr>
      <xdr:spPr>
        <a:xfrm>
          <a:off x="6760633" y="2947458"/>
          <a:ext cx="1910292" cy="296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NADA QUE MANIFESTAR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476249</xdr:colOff>
      <xdr:row>43</xdr:row>
      <xdr:rowOff>105833</xdr:rowOff>
    </xdr:to>
    <xdr:sp macro="" textlink="">
      <xdr:nvSpPr>
        <xdr:cNvPr id="5" name="4 CuadroTexto"/>
        <xdr:cNvSpPr txBox="1"/>
      </xdr:nvSpPr>
      <xdr:spPr>
        <a:xfrm>
          <a:off x="5153025" y="8772525"/>
          <a:ext cx="1914524" cy="296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NADA QUE MANIFESTAR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sqref="A1:XFD1048576"/>
    </sheetView>
  </sheetViews>
  <sheetFormatPr baseColWidth="10" defaultRowHeight="15"/>
  <cols>
    <col min="1" max="1" width="90.5703125" bestFit="1" customWidth="1"/>
    <col min="2" max="3" width="15.140625" bestFit="1" customWidth="1"/>
    <col min="4" max="4" width="92.140625" bestFit="1" customWidth="1"/>
    <col min="5" max="6" width="15.140625" bestFit="1" customWidth="1"/>
  </cols>
  <sheetData>
    <row r="1" spans="1:6" ht="21">
      <c r="A1" s="76" t="s">
        <v>0</v>
      </c>
      <c r="B1" s="76"/>
      <c r="C1" s="76"/>
      <c r="D1" s="76"/>
      <c r="E1" s="76"/>
      <c r="F1" s="76"/>
    </row>
    <row r="2" spans="1:6">
      <c r="A2" s="77" t="s">
        <v>1</v>
      </c>
      <c r="B2" s="78"/>
      <c r="C2" s="78"/>
      <c r="D2" s="78"/>
      <c r="E2" s="78"/>
      <c r="F2" s="79"/>
    </row>
    <row r="3" spans="1:6">
      <c r="A3" s="80" t="s">
        <v>2</v>
      </c>
      <c r="B3" s="81"/>
      <c r="C3" s="81"/>
      <c r="D3" s="81"/>
      <c r="E3" s="81"/>
      <c r="F3" s="82"/>
    </row>
    <row r="4" spans="1:6">
      <c r="A4" s="83" t="s">
        <v>3</v>
      </c>
      <c r="B4" s="84"/>
      <c r="C4" s="84"/>
      <c r="D4" s="84"/>
      <c r="E4" s="84"/>
      <c r="F4" s="85"/>
    </row>
    <row r="5" spans="1:6">
      <c r="A5" s="86" t="s">
        <v>4</v>
      </c>
      <c r="B5" s="87"/>
      <c r="C5" s="87"/>
      <c r="D5" s="87"/>
      <c r="E5" s="87"/>
      <c r="F5" s="88"/>
    </row>
    <row r="6" spans="1:6">
      <c r="A6" s="2" t="s">
        <v>5</v>
      </c>
      <c r="B6" s="3">
        <v>2022</v>
      </c>
      <c r="C6" s="4">
        <v>2021</v>
      </c>
      <c r="D6" s="5" t="s">
        <v>6</v>
      </c>
      <c r="E6" s="3">
        <v>2022</v>
      </c>
      <c r="F6" s="4">
        <v>2021</v>
      </c>
    </row>
    <row r="7" spans="1:6">
      <c r="A7" s="6" t="s">
        <v>7</v>
      </c>
      <c r="B7" s="7"/>
      <c r="C7" s="7"/>
      <c r="D7" s="8" t="s">
        <v>8</v>
      </c>
      <c r="E7" s="7"/>
      <c r="F7" s="7"/>
    </row>
    <row r="8" spans="1:6">
      <c r="A8" s="9" t="s">
        <v>9</v>
      </c>
      <c r="B8" s="10"/>
      <c r="C8" s="10"/>
      <c r="D8" s="11" t="s">
        <v>10</v>
      </c>
      <c r="E8" s="10"/>
      <c r="F8" s="10"/>
    </row>
    <row r="9" spans="1:6">
      <c r="A9" s="12" t="s">
        <v>11</v>
      </c>
      <c r="B9" s="30">
        <v>103513311.48999999</v>
      </c>
      <c r="C9" s="30">
        <v>36039117.810000002</v>
      </c>
      <c r="D9" s="18" t="s">
        <v>12</v>
      </c>
      <c r="E9" s="30">
        <v>9044678.8000000007</v>
      </c>
      <c r="F9" s="30">
        <v>9024273.5199999996</v>
      </c>
    </row>
    <row r="10" spans="1:6">
      <c r="A10" s="13" t="s">
        <v>13</v>
      </c>
      <c r="B10" s="30"/>
      <c r="C10" s="30"/>
      <c r="D10" s="19" t="s">
        <v>14</v>
      </c>
      <c r="E10" s="30"/>
      <c r="F10" s="30"/>
    </row>
    <row r="11" spans="1:6">
      <c r="A11" s="13" t="s">
        <v>15</v>
      </c>
      <c r="B11" s="33">
        <v>22812037.25</v>
      </c>
      <c r="C11" s="33">
        <v>15812571.119999999</v>
      </c>
      <c r="D11" s="19" t="s">
        <v>16</v>
      </c>
      <c r="E11" s="33">
        <v>217128.57</v>
      </c>
      <c r="F11" s="33">
        <v>272974.81</v>
      </c>
    </row>
    <row r="12" spans="1:6">
      <c r="A12" s="13" t="s">
        <v>17</v>
      </c>
      <c r="B12" s="30"/>
      <c r="C12" s="30"/>
      <c r="D12" s="19" t="s">
        <v>18</v>
      </c>
      <c r="E12" s="33">
        <v>796951.85</v>
      </c>
      <c r="F12" s="33">
        <v>2633935.71</v>
      </c>
    </row>
    <row r="13" spans="1:6">
      <c r="A13" s="13" t="s">
        <v>19</v>
      </c>
      <c r="B13" s="33">
        <v>59096884.829999998</v>
      </c>
      <c r="C13" s="33">
        <v>13299653.09</v>
      </c>
      <c r="D13" s="19" t="s">
        <v>20</v>
      </c>
      <c r="E13" s="30"/>
      <c r="F13" s="30"/>
    </row>
    <row r="14" spans="1:6">
      <c r="A14" s="13" t="s">
        <v>21</v>
      </c>
      <c r="B14" s="33">
        <v>21604389.41</v>
      </c>
      <c r="C14" s="33">
        <v>6926893.5999999996</v>
      </c>
      <c r="D14" s="19" t="s">
        <v>22</v>
      </c>
      <c r="E14" s="33">
        <v>0</v>
      </c>
      <c r="F14" s="33">
        <v>136450.46</v>
      </c>
    </row>
    <row r="15" spans="1:6">
      <c r="A15" s="13" t="s">
        <v>23</v>
      </c>
      <c r="B15" s="30"/>
      <c r="C15" s="30"/>
      <c r="D15" s="19" t="s">
        <v>24</v>
      </c>
      <c r="E15" s="30"/>
      <c r="F15" s="30"/>
    </row>
    <row r="16" spans="1:6">
      <c r="A16" s="13" t="s">
        <v>25</v>
      </c>
      <c r="B16" s="30"/>
      <c r="C16" s="30"/>
      <c r="D16" s="19" t="s">
        <v>26</v>
      </c>
      <c r="E16" s="33">
        <v>4659718.28</v>
      </c>
      <c r="F16" s="33">
        <v>3677076.3</v>
      </c>
    </row>
    <row r="17" spans="1:6">
      <c r="A17" s="12" t="s">
        <v>27</v>
      </c>
      <c r="B17" s="30">
        <v>562767.44999999995</v>
      </c>
      <c r="C17" s="30">
        <v>442012.69</v>
      </c>
      <c r="D17" s="19" t="s">
        <v>28</v>
      </c>
      <c r="E17" s="30"/>
      <c r="F17" s="30"/>
    </row>
    <row r="18" spans="1:6">
      <c r="A18" s="14" t="s">
        <v>29</v>
      </c>
      <c r="B18" s="30"/>
      <c r="C18" s="30"/>
      <c r="D18" s="19" t="s">
        <v>30</v>
      </c>
      <c r="E18" s="33">
        <v>3370880.1</v>
      </c>
      <c r="F18" s="33">
        <v>2303836.2400000002</v>
      </c>
    </row>
    <row r="19" spans="1:6">
      <c r="A19" s="14" t="s">
        <v>31</v>
      </c>
      <c r="B19" s="33">
        <v>283777.32</v>
      </c>
      <c r="C19" s="33">
        <v>169370.9</v>
      </c>
      <c r="D19" s="18" t="s">
        <v>32</v>
      </c>
      <c r="E19" s="30">
        <v>0</v>
      </c>
      <c r="F19" s="30">
        <v>0</v>
      </c>
    </row>
    <row r="20" spans="1:6">
      <c r="A20" s="14" t="s">
        <v>33</v>
      </c>
      <c r="B20" s="33">
        <v>44728.78</v>
      </c>
      <c r="C20" s="33">
        <v>3454</v>
      </c>
      <c r="D20" s="19" t="s">
        <v>34</v>
      </c>
      <c r="E20" s="33">
        <v>0</v>
      </c>
      <c r="F20" s="33">
        <v>0</v>
      </c>
    </row>
    <row r="21" spans="1:6">
      <c r="A21" s="14" t="s">
        <v>35</v>
      </c>
      <c r="B21" s="33">
        <v>0</v>
      </c>
      <c r="C21" s="33">
        <v>0</v>
      </c>
      <c r="D21" s="19" t="s">
        <v>36</v>
      </c>
      <c r="E21" s="33">
        <v>0</v>
      </c>
      <c r="F21" s="33">
        <v>0</v>
      </c>
    </row>
    <row r="22" spans="1:6">
      <c r="A22" s="14" t="s">
        <v>37</v>
      </c>
      <c r="B22" s="33">
        <v>20000</v>
      </c>
      <c r="C22" s="33">
        <v>40000</v>
      </c>
      <c r="D22" s="19" t="s">
        <v>38</v>
      </c>
      <c r="E22" s="33">
        <v>0</v>
      </c>
      <c r="F22" s="33">
        <v>0</v>
      </c>
    </row>
    <row r="23" spans="1:6">
      <c r="A23" s="14" t="s">
        <v>39</v>
      </c>
      <c r="B23" s="30"/>
      <c r="C23" s="30"/>
      <c r="D23" s="18" t="s">
        <v>40</v>
      </c>
      <c r="E23" s="30">
        <v>0</v>
      </c>
      <c r="F23" s="30">
        <v>0</v>
      </c>
    </row>
    <row r="24" spans="1:6">
      <c r="A24" s="14" t="s">
        <v>41</v>
      </c>
      <c r="B24" s="33">
        <v>214261.35</v>
      </c>
      <c r="C24" s="33">
        <v>229187.79</v>
      </c>
      <c r="D24" s="19" t="s">
        <v>42</v>
      </c>
      <c r="E24" s="33">
        <v>0</v>
      </c>
      <c r="F24" s="33">
        <v>0</v>
      </c>
    </row>
    <row r="25" spans="1:6">
      <c r="A25" s="12" t="s">
        <v>43</v>
      </c>
      <c r="B25" s="30">
        <v>15555404.810000001</v>
      </c>
      <c r="C25" s="30">
        <v>2803689.44</v>
      </c>
      <c r="D25" s="19" t="s">
        <v>44</v>
      </c>
      <c r="E25" s="33">
        <v>0</v>
      </c>
      <c r="F25" s="33">
        <v>0</v>
      </c>
    </row>
    <row r="26" spans="1:6">
      <c r="A26" s="14" t="s">
        <v>45</v>
      </c>
      <c r="B26" s="33">
        <v>946039</v>
      </c>
      <c r="C26" s="33">
        <v>58000</v>
      </c>
      <c r="D26" s="18" t="s">
        <v>46</v>
      </c>
      <c r="E26" s="33">
        <v>0</v>
      </c>
      <c r="F26" s="33">
        <v>0</v>
      </c>
    </row>
    <row r="27" spans="1:6">
      <c r="A27" s="14" t="s">
        <v>47</v>
      </c>
      <c r="B27" s="33">
        <v>30000</v>
      </c>
      <c r="C27" s="33">
        <v>30000</v>
      </c>
      <c r="D27" s="18" t="s">
        <v>48</v>
      </c>
      <c r="E27" s="30">
        <v>0</v>
      </c>
      <c r="F27" s="30">
        <v>0</v>
      </c>
    </row>
    <row r="28" spans="1:6">
      <c r="A28" s="14" t="s">
        <v>49</v>
      </c>
      <c r="B28" s="30"/>
      <c r="C28" s="30"/>
      <c r="D28" s="19" t="s">
        <v>50</v>
      </c>
      <c r="E28" s="33">
        <v>0</v>
      </c>
      <c r="F28" s="33">
        <v>0</v>
      </c>
    </row>
    <row r="29" spans="1:6">
      <c r="A29" s="14" t="s">
        <v>51</v>
      </c>
      <c r="B29" s="33">
        <v>14579365.810000001</v>
      </c>
      <c r="C29" s="33">
        <v>2715689.44</v>
      </c>
      <c r="D29" s="19" t="s">
        <v>52</v>
      </c>
      <c r="E29" s="33">
        <v>0</v>
      </c>
      <c r="F29" s="33">
        <v>0</v>
      </c>
    </row>
    <row r="30" spans="1:6">
      <c r="A30" s="14" t="s">
        <v>53</v>
      </c>
      <c r="B30" s="30"/>
      <c r="C30" s="30"/>
      <c r="D30" s="19" t="s">
        <v>54</v>
      </c>
      <c r="E30" s="33">
        <v>0</v>
      </c>
      <c r="F30" s="33">
        <v>0</v>
      </c>
    </row>
    <row r="31" spans="1:6">
      <c r="A31" s="12" t="s">
        <v>55</v>
      </c>
      <c r="B31" s="30">
        <v>0</v>
      </c>
      <c r="C31" s="30">
        <v>0</v>
      </c>
      <c r="D31" s="18" t="s">
        <v>56</v>
      </c>
      <c r="E31" s="30">
        <v>0</v>
      </c>
      <c r="F31" s="30">
        <v>0</v>
      </c>
    </row>
    <row r="32" spans="1:6">
      <c r="A32" s="14" t="s">
        <v>57</v>
      </c>
      <c r="B32" s="33">
        <v>0</v>
      </c>
      <c r="C32" s="33">
        <v>0</v>
      </c>
      <c r="D32" s="19" t="s">
        <v>58</v>
      </c>
      <c r="E32" s="30"/>
      <c r="F32" s="30"/>
    </row>
    <row r="33" spans="1:6">
      <c r="A33" s="14" t="s">
        <v>59</v>
      </c>
      <c r="B33" s="30"/>
      <c r="C33" s="30"/>
      <c r="D33" s="19" t="s">
        <v>60</v>
      </c>
      <c r="E33" s="30"/>
      <c r="F33" s="30"/>
    </row>
    <row r="34" spans="1:6">
      <c r="A34" s="14" t="s">
        <v>61</v>
      </c>
      <c r="B34" s="30"/>
      <c r="C34" s="30"/>
      <c r="D34" s="19" t="s">
        <v>62</v>
      </c>
      <c r="E34" s="30"/>
      <c r="F34" s="30"/>
    </row>
    <row r="35" spans="1:6">
      <c r="A35" s="14" t="s">
        <v>63</v>
      </c>
      <c r="B35" s="30"/>
      <c r="C35" s="30"/>
      <c r="D35" s="19" t="s">
        <v>64</v>
      </c>
      <c r="E35" s="30"/>
      <c r="F35" s="30"/>
    </row>
    <row r="36" spans="1:6">
      <c r="A36" s="14" t="s">
        <v>65</v>
      </c>
      <c r="B36" s="30"/>
      <c r="C36" s="30"/>
      <c r="D36" s="19" t="s">
        <v>66</v>
      </c>
      <c r="E36" s="30"/>
      <c r="F36" s="30"/>
    </row>
    <row r="37" spans="1:6">
      <c r="A37" s="12" t="s">
        <v>67</v>
      </c>
      <c r="B37" s="33">
        <v>0</v>
      </c>
      <c r="C37" s="33">
        <v>0</v>
      </c>
      <c r="D37" s="19" t="s">
        <v>68</v>
      </c>
      <c r="E37" s="30"/>
      <c r="F37" s="30"/>
    </row>
    <row r="38" spans="1:6">
      <c r="A38" s="12" t="s">
        <v>69</v>
      </c>
      <c r="B38" s="30">
        <v>0</v>
      </c>
      <c r="C38" s="30">
        <v>0</v>
      </c>
      <c r="D38" s="18" t="s">
        <v>70</v>
      </c>
      <c r="E38" s="30">
        <v>0</v>
      </c>
      <c r="F38" s="30">
        <v>0</v>
      </c>
    </row>
    <row r="39" spans="1:6">
      <c r="A39" s="14" t="s">
        <v>71</v>
      </c>
      <c r="B39" s="33">
        <v>0</v>
      </c>
      <c r="C39" s="33">
        <v>0</v>
      </c>
      <c r="D39" s="19" t="s">
        <v>72</v>
      </c>
      <c r="E39" s="33">
        <v>0</v>
      </c>
      <c r="F39" s="33">
        <v>0</v>
      </c>
    </row>
    <row r="40" spans="1:6">
      <c r="A40" s="14" t="s">
        <v>73</v>
      </c>
      <c r="B40" s="33">
        <v>0</v>
      </c>
      <c r="C40" s="33">
        <v>0</v>
      </c>
      <c r="D40" s="19" t="s">
        <v>74</v>
      </c>
      <c r="E40" s="33">
        <v>0</v>
      </c>
      <c r="F40" s="33">
        <v>0</v>
      </c>
    </row>
    <row r="41" spans="1:6">
      <c r="A41" s="12" t="s">
        <v>75</v>
      </c>
      <c r="B41" s="30">
        <v>0</v>
      </c>
      <c r="C41" s="30">
        <v>0</v>
      </c>
      <c r="D41" s="19" t="s">
        <v>76</v>
      </c>
      <c r="E41" s="33">
        <v>0</v>
      </c>
      <c r="F41" s="33">
        <v>0</v>
      </c>
    </row>
    <row r="42" spans="1:6">
      <c r="A42" s="14" t="s">
        <v>77</v>
      </c>
      <c r="B42" s="30"/>
      <c r="C42" s="30"/>
      <c r="D42" s="18" t="s">
        <v>78</v>
      </c>
      <c r="E42" s="30">
        <v>0</v>
      </c>
      <c r="F42" s="30">
        <v>0</v>
      </c>
    </row>
    <row r="43" spans="1:6">
      <c r="A43" s="14" t="s">
        <v>79</v>
      </c>
      <c r="B43" s="30"/>
      <c r="C43" s="30"/>
      <c r="D43" s="19" t="s">
        <v>80</v>
      </c>
      <c r="E43" s="33">
        <v>0</v>
      </c>
      <c r="F43" s="33">
        <v>0</v>
      </c>
    </row>
    <row r="44" spans="1:6">
      <c r="A44" s="14" t="s">
        <v>81</v>
      </c>
      <c r="B44" s="30"/>
      <c r="C44" s="30"/>
      <c r="D44" s="19" t="s">
        <v>82</v>
      </c>
      <c r="E44" s="33">
        <v>0</v>
      </c>
      <c r="F44" s="33">
        <v>0</v>
      </c>
    </row>
    <row r="45" spans="1:6">
      <c r="A45" s="14" t="s">
        <v>83</v>
      </c>
      <c r="B45" s="30"/>
      <c r="C45" s="30"/>
      <c r="D45" s="19" t="s">
        <v>84</v>
      </c>
      <c r="E45" s="33">
        <v>0</v>
      </c>
      <c r="F45" s="33">
        <v>0</v>
      </c>
    </row>
    <row r="46" spans="1:6">
      <c r="A46" s="10"/>
      <c r="B46" s="31"/>
      <c r="C46" s="31"/>
      <c r="D46" s="20"/>
      <c r="E46" s="31"/>
      <c r="F46" s="31"/>
    </row>
    <row r="47" spans="1:6">
      <c r="A47" s="15" t="s">
        <v>85</v>
      </c>
      <c r="B47" s="32">
        <v>119631483.75</v>
      </c>
      <c r="C47" s="32">
        <v>39284819.939999998</v>
      </c>
      <c r="D47" s="21" t="s">
        <v>86</v>
      </c>
      <c r="E47" s="32">
        <v>9044678.8000000007</v>
      </c>
      <c r="F47" s="32">
        <v>9024273.5199999996</v>
      </c>
    </row>
    <row r="48" spans="1:6">
      <c r="A48" s="10"/>
      <c r="B48" s="31"/>
      <c r="C48" s="31"/>
      <c r="D48" s="20"/>
      <c r="E48" s="31"/>
      <c r="F48" s="31"/>
    </row>
    <row r="49" spans="1:6">
      <c r="A49" s="9" t="s">
        <v>87</v>
      </c>
      <c r="B49" s="31"/>
      <c r="C49" s="31"/>
      <c r="D49" s="21" t="s">
        <v>88</v>
      </c>
      <c r="E49" s="31"/>
      <c r="F49" s="31"/>
    </row>
    <row r="50" spans="1:6">
      <c r="A50" s="12" t="s">
        <v>89</v>
      </c>
      <c r="B50" s="33">
        <v>0</v>
      </c>
      <c r="C50" s="33">
        <v>0</v>
      </c>
      <c r="D50" s="18" t="s">
        <v>90</v>
      </c>
      <c r="E50" s="33">
        <v>0</v>
      </c>
      <c r="F50" s="33">
        <v>0</v>
      </c>
    </row>
    <row r="51" spans="1:6">
      <c r="A51" s="12" t="s">
        <v>91</v>
      </c>
      <c r="B51" s="33">
        <v>0</v>
      </c>
      <c r="C51" s="33">
        <v>0</v>
      </c>
      <c r="D51" s="18" t="s">
        <v>92</v>
      </c>
      <c r="E51" s="33">
        <v>0</v>
      </c>
      <c r="F51" s="33">
        <v>0</v>
      </c>
    </row>
    <row r="52" spans="1:6">
      <c r="A52" s="12" t="s">
        <v>93</v>
      </c>
      <c r="B52" s="33">
        <v>183196328.99000001</v>
      </c>
      <c r="C52" s="33">
        <v>439527614.33999997</v>
      </c>
      <c r="D52" s="18" t="s">
        <v>94</v>
      </c>
      <c r="E52" s="33">
        <v>0</v>
      </c>
      <c r="F52" s="33">
        <v>0</v>
      </c>
    </row>
    <row r="53" spans="1:6">
      <c r="A53" s="12" t="s">
        <v>95</v>
      </c>
      <c r="B53" s="33">
        <v>93767048.930000007</v>
      </c>
      <c r="C53" s="33">
        <v>90388525.420000002</v>
      </c>
      <c r="D53" s="18" t="s">
        <v>96</v>
      </c>
      <c r="E53" s="33">
        <v>0</v>
      </c>
      <c r="F53" s="33">
        <v>0</v>
      </c>
    </row>
    <row r="54" spans="1:6">
      <c r="A54" s="12" t="s">
        <v>97</v>
      </c>
      <c r="B54" s="33">
        <v>366715.52</v>
      </c>
      <c r="C54" s="33">
        <v>366715.52</v>
      </c>
      <c r="D54" s="18" t="s">
        <v>98</v>
      </c>
      <c r="E54" s="33">
        <v>0</v>
      </c>
      <c r="F54" s="33">
        <v>0</v>
      </c>
    </row>
    <row r="55" spans="1:6">
      <c r="A55" s="12" t="s">
        <v>99</v>
      </c>
      <c r="B55" s="33">
        <v>-39599815</v>
      </c>
      <c r="C55" s="33">
        <v>-34505771.299999997</v>
      </c>
      <c r="D55" s="22" t="s">
        <v>100</v>
      </c>
      <c r="E55" s="33">
        <v>0</v>
      </c>
      <c r="F55" s="33">
        <v>0</v>
      </c>
    </row>
    <row r="56" spans="1:6">
      <c r="A56" s="12" t="s">
        <v>101</v>
      </c>
      <c r="B56" s="33">
        <v>15708901.560000001</v>
      </c>
      <c r="C56" s="33">
        <v>15248021.58</v>
      </c>
      <c r="D56" s="20"/>
      <c r="E56" s="31"/>
      <c r="F56" s="31"/>
    </row>
    <row r="57" spans="1:6">
      <c r="A57" s="12" t="s">
        <v>102</v>
      </c>
      <c r="B57" s="33">
        <v>0</v>
      </c>
      <c r="C57" s="33">
        <v>0</v>
      </c>
      <c r="D57" s="21" t="s">
        <v>103</v>
      </c>
      <c r="E57" s="32">
        <v>0</v>
      </c>
      <c r="F57" s="32">
        <v>0</v>
      </c>
    </row>
    <row r="58" spans="1:6">
      <c r="A58" s="12" t="s">
        <v>104</v>
      </c>
      <c r="B58" s="33">
        <v>0</v>
      </c>
      <c r="C58" s="33">
        <v>0</v>
      </c>
      <c r="D58" s="20"/>
      <c r="E58" s="31"/>
      <c r="F58" s="31"/>
    </row>
    <row r="59" spans="1:6">
      <c r="A59" s="10"/>
      <c r="B59" s="31"/>
      <c r="C59" s="31"/>
      <c r="D59" s="21" t="s">
        <v>105</v>
      </c>
      <c r="E59" s="32">
        <v>9044678.8000000007</v>
      </c>
      <c r="F59" s="32">
        <v>9024273.5199999996</v>
      </c>
    </row>
    <row r="60" spans="1:6">
      <c r="A60" s="15" t="s">
        <v>106</v>
      </c>
      <c r="B60" s="32">
        <v>253439180</v>
      </c>
      <c r="C60" s="32">
        <v>511025105.55999994</v>
      </c>
      <c r="D60" s="20"/>
      <c r="E60" s="31"/>
      <c r="F60" s="31"/>
    </row>
    <row r="61" spans="1:6">
      <c r="A61" s="10"/>
      <c r="B61" s="31"/>
      <c r="C61" s="31"/>
      <c r="D61" s="23" t="s">
        <v>107</v>
      </c>
      <c r="E61" s="31"/>
      <c r="F61" s="31"/>
    </row>
    <row r="62" spans="1:6">
      <c r="A62" s="15" t="s">
        <v>108</v>
      </c>
      <c r="B62" s="32">
        <v>373070663.75</v>
      </c>
      <c r="C62" s="32">
        <v>550309925.5</v>
      </c>
      <c r="D62" s="20"/>
      <c r="E62" s="31"/>
      <c r="F62" s="31"/>
    </row>
    <row r="63" spans="1:6">
      <c r="A63" s="10"/>
      <c r="B63" s="28"/>
      <c r="C63" s="28"/>
      <c r="D63" s="24" t="s">
        <v>109</v>
      </c>
      <c r="E63" s="30">
        <v>49433488.490000002</v>
      </c>
      <c r="F63" s="30">
        <v>49433488.490000002</v>
      </c>
    </row>
    <row r="64" spans="1:6">
      <c r="A64" s="10"/>
      <c r="B64" s="28"/>
      <c r="C64" s="28"/>
      <c r="D64" s="25" t="s">
        <v>110</v>
      </c>
      <c r="E64" s="33">
        <v>49433488.490000002</v>
      </c>
      <c r="F64" s="33">
        <v>49433488.490000002</v>
      </c>
    </row>
    <row r="65" spans="1:6">
      <c r="A65" s="10"/>
      <c r="B65" s="28"/>
      <c r="C65" s="28"/>
      <c r="D65" s="26" t="s">
        <v>111</v>
      </c>
      <c r="E65" s="33">
        <v>0</v>
      </c>
      <c r="F65" s="33">
        <v>0</v>
      </c>
    </row>
    <row r="66" spans="1:6">
      <c r="A66" s="10"/>
      <c r="B66" s="28"/>
      <c r="C66" s="28"/>
      <c r="D66" s="25" t="s">
        <v>112</v>
      </c>
      <c r="E66" s="33">
        <v>0</v>
      </c>
      <c r="F66" s="33">
        <v>0</v>
      </c>
    </row>
    <row r="67" spans="1:6">
      <c r="A67" s="10"/>
      <c r="B67" s="28"/>
      <c r="C67" s="28"/>
      <c r="D67" s="20"/>
      <c r="E67" s="31"/>
      <c r="F67" s="31"/>
    </row>
    <row r="68" spans="1:6">
      <c r="A68" s="10"/>
      <c r="B68" s="28"/>
      <c r="C68" s="28"/>
      <c r="D68" s="24" t="s">
        <v>113</v>
      </c>
      <c r="E68" s="30">
        <v>314592496.45999998</v>
      </c>
      <c r="F68" s="30">
        <v>491852163.49000001</v>
      </c>
    </row>
    <row r="69" spans="1:6">
      <c r="A69" s="16"/>
      <c r="B69" s="28"/>
      <c r="C69" s="28"/>
      <c r="D69" s="25" t="s">
        <v>114</v>
      </c>
      <c r="E69" s="33">
        <v>90562314.709999993</v>
      </c>
      <c r="F69" s="33">
        <v>36079639.729999997</v>
      </c>
    </row>
    <row r="70" spans="1:6">
      <c r="A70" s="16"/>
      <c r="B70" s="28"/>
      <c r="C70" s="28"/>
      <c r="D70" s="25" t="s">
        <v>115</v>
      </c>
      <c r="E70" s="33">
        <v>224030181.75</v>
      </c>
      <c r="F70" s="33">
        <v>455772523.75999999</v>
      </c>
    </row>
    <row r="71" spans="1:6">
      <c r="A71" s="16"/>
      <c r="B71" s="28"/>
      <c r="C71" s="28"/>
      <c r="D71" s="25" t="s">
        <v>116</v>
      </c>
      <c r="E71" s="33">
        <v>0</v>
      </c>
      <c r="F71" s="33">
        <v>0</v>
      </c>
    </row>
    <row r="72" spans="1:6">
      <c r="A72" s="16"/>
      <c r="B72" s="28"/>
      <c r="C72" s="28"/>
      <c r="D72" s="25" t="s">
        <v>117</v>
      </c>
      <c r="E72" s="33">
        <v>0</v>
      </c>
      <c r="F72" s="33">
        <v>0</v>
      </c>
    </row>
    <row r="73" spans="1:6">
      <c r="A73" s="16"/>
      <c r="B73" s="28"/>
      <c r="C73" s="28"/>
      <c r="D73" s="25" t="s">
        <v>118</v>
      </c>
      <c r="E73" s="33">
        <v>0</v>
      </c>
      <c r="F73" s="33">
        <v>0</v>
      </c>
    </row>
    <row r="74" spans="1:6">
      <c r="A74" s="16"/>
      <c r="B74" s="28"/>
      <c r="C74" s="28"/>
      <c r="D74" s="20"/>
      <c r="E74" s="31"/>
      <c r="F74" s="31"/>
    </row>
    <row r="75" spans="1:6">
      <c r="A75" s="16"/>
      <c r="B75" s="28"/>
      <c r="C75" s="28"/>
      <c r="D75" s="24" t="s">
        <v>119</v>
      </c>
      <c r="E75" s="30">
        <v>0</v>
      </c>
      <c r="F75" s="30">
        <v>0</v>
      </c>
    </row>
    <row r="76" spans="1:6">
      <c r="A76" s="16"/>
      <c r="B76" s="28"/>
      <c r="C76" s="28"/>
      <c r="D76" s="18" t="s">
        <v>120</v>
      </c>
      <c r="E76" s="33">
        <v>0</v>
      </c>
      <c r="F76" s="33">
        <v>0</v>
      </c>
    </row>
    <row r="77" spans="1:6">
      <c r="A77" s="16"/>
      <c r="B77" s="28"/>
      <c r="C77" s="28"/>
      <c r="D77" s="18" t="s">
        <v>121</v>
      </c>
      <c r="E77" s="33">
        <v>0</v>
      </c>
      <c r="F77" s="33">
        <v>0</v>
      </c>
    </row>
    <row r="78" spans="1:6">
      <c r="A78" s="16"/>
      <c r="B78" s="28"/>
      <c r="C78" s="28"/>
      <c r="D78" s="20"/>
      <c r="E78" s="31"/>
      <c r="F78" s="31"/>
    </row>
    <row r="79" spans="1:6">
      <c r="A79" s="16"/>
      <c r="B79" s="28"/>
      <c r="C79" s="28"/>
      <c r="D79" s="21" t="s">
        <v>122</v>
      </c>
      <c r="E79" s="32">
        <v>364025984.94999999</v>
      </c>
      <c r="F79" s="32">
        <v>541285651.98000002</v>
      </c>
    </row>
    <row r="80" spans="1:6">
      <c r="A80" s="16"/>
      <c r="B80" s="28"/>
      <c r="C80" s="28"/>
      <c r="D80" s="20"/>
      <c r="E80" s="31"/>
      <c r="F80" s="31"/>
    </row>
    <row r="81" spans="1:6">
      <c r="A81" s="16"/>
      <c r="B81" s="28"/>
      <c r="C81" s="28"/>
      <c r="D81" s="21" t="s">
        <v>123</v>
      </c>
      <c r="E81" s="32">
        <v>373070663.75</v>
      </c>
      <c r="F81" s="32">
        <v>550309925.5</v>
      </c>
    </row>
    <row r="82" spans="1:6">
      <c r="A82" s="17"/>
      <c r="B82" s="29"/>
      <c r="C82" s="29"/>
      <c r="D82" s="27"/>
      <c r="E82" s="27"/>
      <c r="F82" s="27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21" sqref="C21"/>
    </sheetView>
  </sheetViews>
  <sheetFormatPr baseColWidth="10" defaultRowHeight="15"/>
  <cols>
    <col min="1" max="1" width="56.5703125" style="1" customWidth="1"/>
    <col min="2" max="2" width="20.7109375" style="1" customWidth="1"/>
    <col min="3" max="3" width="21.5703125" style="1" customWidth="1"/>
    <col min="4" max="4" width="20.7109375" style="1" customWidth="1"/>
    <col min="5" max="5" width="26.28515625" style="1" customWidth="1"/>
    <col min="6" max="6" width="22.28515625" style="1" customWidth="1"/>
    <col min="7" max="7" width="20.7109375" style="1" customWidth="1"/>
    <col min="8" max="8" width="31" style="1" customWidth="1"/>
    <col min="9" max="16384" width="11.42578125" style="1"/>
  </cols>
  <sheetData>
    <row r="1" spans="1:9" ht="26.25">
      <c r="A1" s="90" t="s">
        <v>124</v>
      </c>
      <c r="B1" s="90"/>
      <c r="C1" s="90"/>
      <c r="D1" s="90"/>
      <c r="E1" s="90"/>
      <c r="F1" s="90"/>
      <c r="G1" s="90"/>
      <c r="H1" s="90"/>
      <c r="I1" s="34"/>
    </row>
    <row r="2" spans="1:9">
      <c r="A2" s="77" t="s">
        <v>1</v>
      </c>
      <c r="B2" s="78"/>
      <c r="C2" s="78"/>
      <c r="D2" s="78"/>
      <c r="E2" s="78"/>
      <c r="F2" s="78"/>
      <c r="G2" s="78"/>
      <c r="H2" s="79"/>
    </row>
    <row r="3" spans="1:9">
      <c r="A3" s="80" t="s">
        <v>125</v>
      </c>
      <c r="B3" s="81"/>
      <c r="C3" s="81"/>
      <c r="D3" s="81"/>
      <c r="E3" s="81"/>
      <c r="F3" s="81"/>
      <c r="G3" s="81"/>
      <c r="H3" s="82"/>
    </row>
    <row r="4" spans="1:9">
      <c r="A4" s="83" t="s">
        <v>126</v>
      </c>
      <c r="B4" s="84"/>
      <c r="C4" s="84"/>
      <c r="D4" s="84"/>
      <c r="E4" s="84"/>
      <c r="F4" s="84"/>
      <c r="G4" s="84"/>
      <c r="H4" s="85"/>
    </row>
    <row r="5" spans="1:9">
      <c r="A5" s="86" t="s">
        <v>4</v>
      </c>
      <c r="B5" s="87"/>
      <c r="C5" s="87"/>
      <c r="D5" s="87"/>
      <c r="E5" s="87"/>
      <c r="F5" s="87"/>
      <c r="G5" s="87"/>
      <c r="H5" s="88"/>
    </row>
    <row r="6" spans="1:9" ht="45">
      <c r="A6" s="35" t="s">
        <v>127</v>
      </c>
      <c r="B6" s="36" t="s">
        <v>128</v>
      </c>
      <c r="C6" s="35" t="s">
        <v>129</v>
      </c>
      <c r="D6" s="35" t="s">
        <v>130</v>
      </c>
      <c r="E6" s="35" t="s">
        <v>131</v>
      </c>
      <c r="F6" s="35" t="s">
        <v>132</v>
      </c>
      <c r="G6" s="35" t="s">
        <v>133</v>
      </c>
      <c r="H6" s="37" t="s">
        <v>134</v>
      </c>
      <c r="I6" s="38"/>
    </row>
    <row r="7" spans="1:9">
      <c r="A7" s="16"/>
      <c r="B7" s="16"/>
      <c r="C7" s="16"/>
      <c r="D7" s="16"/>
      <c r="E7" s="16"/>
      <c r="F7" s="16"/>
      <c r="G7" s="16"/>
      <c r="H7" s="16"/>
      <c r="I7" s="38"/>
    </row>
    <row r="8" spans="1:9">
      <c r="A8" s="39" t="s">
        <v>135</v>
      </c>
      <c r="B8" s="32">
        <f>B9+B13</f>
        <v>0</v>
      </c>
      <c r="C8" s="32">
        <f>C9+C13</f>
        <v>0</v>
      </c>
      <c r="D8" s="32">
        <f t="shared" ref="D8:H8" si="0">D9+D13</f>
        <v>0</v>
      </c>
      <c r="E8" s="32">
        <f t="shared" si="0"/>
        <v>0</v>
      </c>
      <c r="F8" s="32">
        <f>F9+F13</f>
        <v>0</v>
      </c>
      <c r="G8" s="32">
        <f t="shared" si="0"/>
        <v>0</v>
      </c>
      <c r="H8" s="32">
        <f t="shared" si="0"/>
        <v>0</v>
      </c>
    </row>
    <row r="9" spans="1:9">
      <c r="A9" s="40" t="s">
        <v>136</v>
      </c>
      <c r="B9" s="30">
        <f>SUM(B10:B12)</f>
        <v>0</v>
      </c>
      <c r="C9" s="30">
        <f t="shared" ref="C9:H13" si="1">SUM(C10:C12)</f>
        <v>0</v>
      </c>
      <c r="D9" s="30">
        <f t="shared" si="1"/>
        <v>0</v>
      </c>
      <c r="E9" s="30">
        <f t="shared" si="1"/>
        <v>0</v>
      </c>
      <c r="F9" s="30">
        <f>B9+C9-D9+E9</f>
        <v>0</v>
      </c>
      <c r="G9" s="30">
        <f t="shared" si="1"/>
        <v>0</v>
      </c>
      <c r="H9" s="30">
        <f t="shared" si="1"/>
        <v>0</v>
      </c>
    </row>
    <row r="10" spans="1:9">
      <c r="A10" s="41" t="s">
        <v>137</v>
      </c>
      <c r="B10" s="30"/>
      <c r="C10" s="30"/>
      <c r="D10" s="33">
        <v>0</v>
      </c>
      <c r="E10" s="30"/>
      <c r="F10" s="33">
        <v>0</v>
      </c>
      <c r="G10" s="33">
        <v>0</v>
      </c>
      <c r="H10" s="30"/>
    </row>
    <row r="11" spans="1:9">
      <c r="A11" s="41" t="s">
        <v>138</v>
      </c>
      <c r="B11" s="30"/>
      <c r="C11" s="30"/>
      <c r="D11" s="30"/>
      <c r="E11" s="30"/>
      <c r="F11" s="30">
        <f>B11+C11-D11+E11</f>
        <v>0</v>
      </c>
      <c r="G11" s="30"/>
      <c r="H11" s="30"/>
    </row>
    <row r="12" spans="1:9">
      <c r="A12" s="41" t="s">
        <v>139</v>
      </c>
      <c r="B12" s="30"/>
      <c r="C12" s="30"/>
      <c r="D12" s="30"/>
      <c r="E12" s="30"/>
      <c r="F12" s="30">
        <f>B12+C12-D12+E12</f>
        <v>0</v>
      </c>
      <c r="G12" s="30"/>
      <c r="H12" s="30"/>
    </row>
    <row r="13" spans="1:9">
      <c r="A13" s="40" t="s">
        <v>140</v>
      </c>
      <c r="B13" s="30">
        <f>SUM(B14:B16)</f>
        <v>0</v>
      </c>
      <c r="C13" s="30">
        <f t="shared" ref="C13:H13" si="2">SUM(C14:C16)</f>
        <v>0</v>
      </c>
      <c r="D13" s="30">
        <f t="shared" si="2"/>
        <v>0</v>
      </c>
      <c r="E13" s="30">
        <f t="shared" si="2"/>
        <v>0</v>
      </c>
      <c r="F13" s="30">
        <f t="shared" ref="F13" si="3">B13+C13-D13+E13</f>
        <v>0</v>
      </c>
      <c r="G13" s="30">
        <f t="shared" si="1"/>
        <v>0</v>
      </c>
      <c r="H13" s="30">
        <f t="shared" si="2"/>
        <v>0</v>
      </c>
    </row>
    <row r="14" spans="1:9">
      <c r="A14" s="41" t="s">
        <v>141</v>
      </c>
      <c r="B14" s="33">
        <v>0</v>
      </c>
      <c r="C14" s="33">
        <v>0</v>
      </c>
      <c r="D14" s="30"/>
      <c r="E14" s="30"/>
      <c r="F14" s="30">
        <f>B14+C14-D14+E14</f>
        <v>0</v>
      </c>
      <c r="G14" s="30"/>
      <c r="H14" s="30"/>
    </row>
    <row r="15" spans="1:9">
      <c r="A15" s="41" t="s">
        <v>142</v>
      </c>
      <c r="B15" s="33">
        <v>0</v>
      </c>
      <c r="C15" s="33">
        <v>0</v>
      </c>
      <c r="D15" s="30"/>
      <c r="E15" s="30"/>
      <c r="F15" s="30">
        <f>B15+C15-D15+E15</f>
        <v>0</v>
      </c>
      <c r="G15" s="30"/>
      <c r="H15" s="30"/>
    </row>
    <row r="16" spans="1:9">
      <c r="A16" s="41" t="s">
        <v>143</v>
      </c>
      <c r="B16" s="33">
        <v>0</v>
      </c>
      <c r="C16" s="33">
        <v>0</v>
      </c>
      <c r="D16" s="30"/>
      <c r="E16" s="30"/>
      <c r="F16" s="30">
        <f>B16+C16-D16+E16</f>
        <v>0</v>
      </c>
      <c r="G16" s="30"/>
      <c r="H16" s="30"/>
    </row>
    <row r="17" spans="1:8">
      <c r="A17" s="10"/>
      <c r="B17" s="42"/>
      <c r="C17" s="42"/>
      <c r="D17" s="42"/>
      <c r="E17" s="42"/>
      <c r="F17" s="42"/>
      <c r="G17" s="42"/>
      <c r="H17" s="42"/>
    </row>
    <row r="18" spans="1:8">
      <c r="A18" s="39" t="s">
        <v>144</v>
      </c>
      <c r="B18" s="32"/>
      <c r="C18" s="43"/>
      <c r="D18" s="43"/>
      <c r="E18" s="43"/>
      <c r="F18" s="32">
        <f t="shared" ref="F18" si="4">B18+C18-D18+E18</f>
        <v>0</v>
      </c>
      <c r="G18" s="43"/>
      <c r="H18" s="43"/>
    </row>
    <row r="19" spans="1:8">
      <c r="A19" s="7"/>
      <c r="B19" s="44"/>
      <c r="C19" s="44"/>
      <c r="D19" s="44"/>
      <c r="E19" s="44"/>
      <c r="F19" s="44"/>
      <c r="G19" s="44"/>
      <c r="H19" s="44"/>
    </row>
    <row r="20" spans="1:8">
      <c r="A20" s="39" t="s">
        <v>145</v>
      </c>
      <c r="B20" s="32">
        <f>B8+B18</f>
        <v>0</v>
      </c>
      <c r="C20" s="32">
        <f t="shared" ref="C20:H20" si="5">C8+C18</f>
        <v>0</v>
      </c>
      <c r="D20" s="32">
        <f t="shared" si="5"/>
        <v>0</v>
      </c>
      <c r="E20" s="32">
        <f t="shared" si="5"/>
        <v>0</v>
      </c>
      <c r="F20" s="32">
        <f>F8+F18</f>
        <v>0</v>
      </c>
      <c r="G20" s="32">
        <f t="shared" si="5"/>
        <v>0</v>
      </c>
      <c r="H20" s="32">
        <f t="shared" si="5"/>
        <v>0</v>
      </c>
    </row>
    <row r="21" spans="1:8">
      <c r="A21" s="10"/>
      <c r="B21" s="31"/>
      <c r="C21" s="31"/>
      <c r="D21" s="31"/>
      <c r="E21" s="31"/>
      <c r="F21" s="31"/>
      <c r="G21" s="31"/>
      <c r="H21" s="31"/>
    </row>
    <row r="22" spans="1:8" ht="17.25">
      <c r="A22" s="39" t="s">
        <v>146</v>
      </c>
      <c r="B22" s="32">
        <f t="shared" ref="B22:H22" si="6">SUM(B23:B25)</f>
        <v>0</v>
      </c>
      <c r="C22" s="32">
        <f t="shared" si="6"/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>
      <c r="A23" s="45" t="s">
        <v>147</v>
      </c>
      <c r="B23" s="30"/>
      <c r="C23" s="30"/>
      <c r="D23" s="30"/>
      <c r="E23" s="30"/>
      <c r="F23" s="30">
        <f>B23+C23-D23+E23</f>
        <v>0</v>
      </c>
      <c r="G23" s="30"/>
      <c r="H23" s="30"/>
    </row>
    <row r="24" spans="1:8">
      <c r="A24" s="45" t="s">
        <v>148</v>
      </c>
      <c r="B24" s="30"/>
      <c r="C24" s="30"/>
      <c r="D24" s="30"/>
      <c r="E24" s="30"/>
      <c r="F24" s="30">
        <f>B24+C24-D24+E24</f>
        <v>0</v>
      </c>
      <c r="G24" s="30"/>
      <c r="H24" s="30"/>
    </row>
    <row r="25" spans="1:8">
      <c r="A25" s="45" t="s">
        <v>149</v>
      </c>
      <c r="B25" s="30"/>
      <c r="C25" s="30"/>
      <c r="D25" s="30"/>
      <c r="E25" s="30"/>
      <c r="F25" s="30">
        <f>B25+C25-D25+E25</f>
        <v>0</v>
      </c>
      <c r="G25" s="30"/>
      <c r="H25" s="30"/>
    </row>
    <row r="26" spans="1:8">
      <c r="A26" s="46" t="s">
        <v>150</v>
      </c>
      <c r="B26" s="31"/>
      <c r="C26" s="31"/>
      <c r="D26" s="31"/>
      <c r="E26" s="31"/>
      <c r="F26" s="31"/>
      <c r="G26" s="31"/>
      <c r="H26" s="31"/>
    </row>
    <row r="27" spans="1:8" ht="17.25">
      <c r="A27" s="39" t="s">
        <v>151</v>
      </c>
      <c r="B27" s="32">
        <f>SUM(B28:B30)</f>
        <v>0</v>
      </c>
      <c r="C27" s="32">
        <f t="shared" ref="C27:H27" si="7">SUM(C28:C30)</f>
        <v>0</v>
      </c>
      <c r="D27" s="32">
        <f t="shared" si="7"/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</row>
    <row r="28" spans="1:8">
      <c r="A28" s="45" t="s">
        <v>152</v>
      </c>
      <c r="B28" s="30"/>
      <c r="C28" s="30"/>
      <c r="D28" s="30"/>
      <c r="E28" s="30"/>
      <c r="F28" s="30">
        <f>B28+C28-D28+E28</f>
        <v>0</v>
      </c>
      <c r="G28" s="30"/>
      <c r="H28" s="30"/>
    </row>
    <row r="29" spans="1:8">
      <c r="A29" s="45" t="s">
        <v>153</v>
      </c>
      <c r="B29" s="30"/>
      <c r="C29" s="30"/>
      <c r="D29" s="30"/>
      <c r="E29" s="30"/>
      <c r="F29" s="30">
        <f>B29+C29-D29+E29</f>
        <v>0</v>
      </c>
      <c r="G29" s="30"/>
      <c r="H29" s="30"/>
    </row>
    <row r="30" spans="1:8">
      <c r="A30" s="45" t="s">
        <v>154</v>
      </c>
      <c r="B30" s="30"/>
      <c r="C30" s="30"/>
      <c r="D30" s="30"/>
      <c r="E30" s="30"/>
      <c r="F30" s="30">
        <f>B30+C30-D30+E30</f>
        <v>0</v>
      </c>
      <c r="G30" s="30"/>
      <c r="H30" s="30"/>
    </row>
    <row r="31" spans="1:8">
      <c r="A31" s="47" t="s">
        <v>150</v>
      </c>
      <c r="B31" s="48"/>
      <c r="C31" s="48"/>
      <c r="D31" s="48"/>
      <c r="E31" s="48"/>
      <c r="F31" s="48"/>
      <c r="G31" s="48"/>
      <c r="H31" s="48"/>
    </row>
    <row r="32" spans="1:8">
      <c r="A32" s="34"/>
    </row>
    <row r="33" spans="1:8">
      <c r="A33" s="89" t="s">
        <v>155</v>
      </c>
      <c r="B33" s="89"/>
      <c r="C33" s="89"/>
      <c r="D33" s="89"/>
      <c r="E33" s="89"/>
      <c r="F33" s="89"/>
      <c r="G33" s="89"/>
      <c r="H33" s="89"/>
    </row>
    <row r="34" spans="1:8">
      <c r="A34" s="89"/>
      <c r="B34" s="89"/>
      <c r="C34" s="89"/>
      <c r="D34" s="89"/>
      <c r="E34" s="89"/>
      <c r="F34" s="89"/>
      <c r="G34" s="89"/>
      <c r="H34" s="89"/>
    </row>
    <row r="35" spans="1:8">
      <c r="A35" s="89"/>
      <c r="B35" s="89"/>
      <c r="C35" s="89"/>
      <c r="D35" s="89"/>
      <c r="E35" s="89"/>
      <c r="F35" s="89"/>
      <c r="G35" s="89"/>
      <c r="H35" s="89"/>
    </row>
    <row r="36" spans="1:8">
      <c r="A36" s="89"/>
      <c r="B36" s="89"/>
      <c r="C36" s="89"/>
      <c r="D36" s="89"/>
      <c r="E36" s="89"/>
      <c r="F36" s="89"/>
      <c r="G36" s="89"/>
      <c r="H36" s="89"/>
    </row>
    <row r="37" spans="1:8">
      <c r="A37" s="89"/>
      <c r="B37" s="89"/>
      <c r="C37" s="89"/>
      <c r="D37" s="89"/>
      <c r="E37" s="89"/>
      <c r="F37" s="89"/>
      <c r="G37" s="89"/>
      <c r="H37" s="89"/>
    </row>
    <row r="38" spans="1:8">
      <c r="A38" s="34"/>
    </row>
    <row r="39" spans="1:8" ht="30">
      <c r="A39" s="35" t="s">
        <v>156</v>
      </c>
      <c r="B39" s="35" t="s">
        <v>157</v>
      </c>
      <c r="C39" s="35" t="s">
        <v>158</v>
      </c>
      <c r="D39" s="35" t="s">
        <v>159</v>
      </c>
      <c r="E39" s="35" t="s">
        <v>160</v>
      </c>
      <c r="F39" s="37" t="s">
        <v>161</v>
      </c>
    </row>
    <row r="40" spans="1:8">
      <c r="A40" s="7"/>
      <c r="B40" s="49"/>
      <c r="C40" s="49"/>
      <c r="D40" s="49"/>
      <c r="E40" s="49"/>
      <c r="F40" s="49"/>
    </row>
    <row r="41" spans="1:8">
      <c r="A41" s="39" t="s">
        <v>162</v>
      </c>
      <c r="B41" s="50">
        <f>SUM(B42:B45)</f>
        <v>0</v>
      </c>
      <c r="C41" s="50">
        <f t="shared" ref="C41:F41" si="8">SUM(C42:C45)</f>
        <v>0</v>
      </c>
      <c r="D41" s="50">
        <f t="shared" si="8"/>
        <v>0</v>
      </c>
      <c r="E41" s="50">
        <f t="shared" si="8"/>
        <v>0</v>
      </c>
      <c r="F41" s="50">
        <f t="shared" si="8"/>
        <v>0</v>
      </c>
    </row>
    <row r="42" spans="1:8">
      <c r="A42" s="45" t="s">
        <v>163</v>
      </c>
      <c r="B42" s="51"/>
      <c r="C42" s="51"/>
      <c r="D42" s="51"/>
      <c r="E42" s="51"/>
      <c r="F42" s="51"/>
      <c r="G42" s="52"/>
      <c r="H42" s="52"/>
    </row>
    <row r="43" spans="1:8">
      <c r="A43" s="45" t="s">
        <v>164</v>
      </c>
      <c r="B43" s="51"/>
      <c r="C43" s="51"/>
      <c r="D43" s="51"/>
      <c r="E43" s="51"/>
      <c r="F43" s="51"/>
      <c r="G43" s="52"/>
      <c r="H43" s="52"/>
    </row>
    <row r="44" spans="1:8">
      <c r="A44" s="45" t="s">
        <v>165</v>
      </c>
      <c r="B44" s="51"/>
      <c r="C44" s="51"/>
      <c r="D44" s="51"/>
      <c r="E44" s="51"/>
      <c r="F44" s="51"/>
      <c r="G44" s="52"/>
      <c r="H44" s="52"/>
    </row>
    <row r="45" spans="1:8">
      <c r="A45" s="53" t="s">
        <v>150</v>
      </c>
      <c r="B45" s="17"/>
      <c r="C45" s="17"/>
      <c r="D45" s="17"/>
      <c r="E45" s="17"/>
      <c r="F45" s="1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M9" sqref="M9"/>
    </sheetView>
  </sheetViews>
  <sheetFormatPr baseColWidth="10" defaultRowHeight="15"/>
  <cols>
    <col min="1" max="1" width="60.140625" bestFit="1" customWidth="1"/>
  </cols>
  <sheetData>
    <row r="1" spans="1:12" ht="21">
      <c r="A1" s="76" t="s">
        <v>166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65"/>
    </row>
    <row r="2" spans="1:12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55"/>
    </row>
    <row r="3" spans="1:12">
      <c r="A3" s="80" t="s">
        <v>167</v>
      </c>
      <c r="B3" s="81"/>
      <c r="C3" s="81"/>
      <c r="D3" s="81"/>
      <c r="E3" s="81"/>
      <c r="F3" s="81"/>
      <c r="G3" s="81"/>
      <c r="H3" s="81"/>
      <c r="I3" s="81"/>
      <c r="J3" s="81"/>
      <c r="K3" s="82"/>
      <c r="L3" s="55"/>
    </row>
    <row r="4" spans="1:12">
      <c r="A4" s="83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5"/>
      <c r="L4" s="55"/>
    </row>
    <row r="5" spans="1:12">
      <c r="A5" s="80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2"/>
      <c r="L5" s="55"/>
    </row>
    <row r="6" spans="1:12" ht="180">
      <c r="A6" s="61" t="s">
        <v>169</v>
      </c>
      <c r="B6" s="61" t="s">
        <v>170</v>
      </c>
      <c r="C6" s="61" t="s">
        <v>171</v>
      </c>
      <c r="D6" s="61" t="s">
        <v>172</v>
      </c>
      <c r="E6" s="61" t="s">
        <v>173</v>
      </c>
      <c r="F6" s="61" t="s">
        <v>174</v>
      </c>
      <c r="G6" s="61" t="s">
        <v>175</v>
      </c>
      <c r="H6" s="61" t="s">
        <v>176</v>
      </c>
      <c r="I6" s="71" t="s">
        <v>177</v>
      </c>
      <c r="J6" s="71" t="s">
        <v>178</v>
      </c>
      <c r="K6" s="71" t="s">
        <v>179</v>
      </c>
      <c r="L6" s="55"/>
    </row>
    <row r="7" spans="1:1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5"/>
    </row>
    <row r="8" spans="1:12">
      <c r="A8" s="60" t="s">
        <v>180</v>
      </c>
      <c r="B8" s="70"/>
      <c r="C8" s="70"/>
      <c r="D8" s="70"/>
      <c r="E8" s="72">
        <v>0</v>
      </c>
      <c r="F8" s="70"/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55"/>
    </row>
    <row r="9" spans="1:12">
      <c r="A9" s="68" t="s">
        <v>181</v>
      </c>
      <c r="B9" s="66"/>
      <c r="C9" s="66"/>
      <c r="D9" s="66"/>
      <c r="E9" s="73"/>
      <c r="F9" s="64"/>
      <c r="G9" s="73"/>
      <c r="H9" s="73"/>
      <c r="I9" s="73"/>
      <c r="J9" s="73"/>
      <c r="K9" s="73">
        <v>0</v>
      </c>
      <c r="L9" s="59"/>
    </row>
    <row r="10" spans="1:12">
      <c r="A10" s="68" t="s">
        <v>182</v>
      </c>
      <c r="B10" s="66"/>
      <c r="C10" s="66"/>
      <c r="D10" s="66"/>
      <c r="E10" s="73"/>
      <c r="F10" s="64"/>
      <c r="G10" s="73"/>
      <c r="H10" s="73"/>
      <c r="I10" s="73"/>
      <c r="J10" s="73"/>
      <c r="K10" s="73">
        <v>0</v>
      </c>
      <c r="L10" s="59"/>
    </row>
    <row r="11" spans="1:12">
      <c r="A11" s="68" t="s">
        <v>183</v>
      </c>
      <c r="B11" s="66"/>
      <c r="C11" s="66"/>
      <c r="D11" s="66"/>
      <c r="E11" s="73"/>
      <c r="F11" s="64"/>
      <c r="G11" s="73"/>
      <c r="H11" s="73"/>
      <c r="I11" s="73"/>
      <c r="J11" s="73"/>
      <c r="K11" s="73">
        <v>0</v>
      </c>
      <c r="L11" s="59"/>
    </row>
    <row r="12" spans="1:12">
      <c r="A12" s="68" t="s">
        <v>184</v>
      </c>
      <c r="B12" s="66"/>
      <c r="C12" s="66"/>
      <c r="D12" s="66"/>
      <c r="E12" s="73"/>
      <c r="F12" s="64"/>
      <c r="G12" s="73"/>
      <c r="H12" s="73"/>
      <c r="I12" s="73"/>
      <c r="J12" s="73"/>
      <c r="K12" s="73">
        <v>0</v>
      </c>
      <c r="L12" s="59"/>
    </row>
    <row r="13" spans="1:12">
      <c r="A13" s="69" t="s">
        <v>150</v>
      </c>
      <c r="B13" s="67"/>
      <c r="C13" s="67"/>
      <c r="D13" s="67"/>
      <c r="E13" s="74"/>
      <c r="F13" s="62"/>
      <c r="G13" s="74"/>
      <c r="H13" s="74"/>
      <c r="I13" s="74"/>
      <c r="J13" s="74"/>
      <c r="K13" s="74"/>
      <c r="L13" s="55"/>
    </row>
    <row r="14" spans="1:12">
      <c r="A14" s="60" t="s">
        <v>185</v>
      </c>
      <c r="B14" s="70"/>
      <c r="C14" s="70"/>
      <c r="D14" s="70"/>
      <c r="E14" s="72">
        <v>0</v>
      </c>
      <c r="F14" s="70"/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55"/>
    </row>
    <row r="15" spans="1:12">
      <c r="A15" s="68" t="s">
        <v>186</v>
      </c>
      <c r="B15" s="66"/>
      <c r="C15" s="66"/>
      <c r="D15" s="66"/>
      <c r="E15" s="73"/>
      <c r="F15" s="64"/>
      <c r="G15" s="73"/>
      <c r="H15" s="73"/>
      <c r="I15" s="73"/>
      <c r="J15" s="73"/>
      <c r="K15" s="73">
        <v>0</v>
      </c>
      <c r="L15" s="59"/>
    </row>
    <row r="16" spans="1:12">
      <c r="A16" s="68" t="s">
        <v>187</v>
      </c>
      <c r="B16" s="66"/>
      <c r="C16" s="66"/>
      <c r="D16" s="66"/>
      <c r="E16" s="73"/>
      <c r="F16" s="64"/>
      <c r="G16" s="73"/>
      <c r="H16" s="73"/>
      <c r="I16" s="73"/>
      <c r="J16" s="73"/>
      <c r="K16" s="73">
        <v>0</v>
      </c>
      <c r="L16" s="59"/>
    </row>
    <row r="17" spans="1:12">
      <c r="A17" s="68" t="s">
        <v>188</v>
      </c>
      <c r="B17" s="66"/>
      <c r="C17" s="66"/>
      <c r="D17" s="66"/>
      <c r="E17" s="73"/>
      <c r="F17" s="64"/>
      <c r="G17" s="73"/>
      <c r="H17" s="73"/>
      <c r="I17" s="73"/>
      <c r="J17" s="73"/>
      <c r="K17" s="73">
        <v>0</v>
      </c>
      <c r="L17" s="54"/>
    </row>
    <row r="18" spans="1:12">
      <c r="A18" s="68" t="s">
        <v>189</v>
      </c>
      <c r="B18" s="66"/>
      <c r="C18" s="66"/>
      <c r="D18" s="66"/>
      <c r="E18" s="73"/>
      <c r="F18" s="64"/>
      <c r="G18" s="73"/>
      <c r="H18" s="73"/>
      <c r="I18" s="73"/>
      <c r="J18" s="73"/>
      <c r="K18" s="73">
        <v>0</v>
      </c>
      <c r="L18" s="54"/>
    </row>
    <row r="19" spans="1:12">
      <c r="A19" s="69" t="s">
        <v>150</v>
      </c>
      <c r="B19" s="67"/>
      <c r="C19" s="67"/>
      <c r="D19" s="67"/>
      <c r="E19" s="74"/>
      <c r="F19" s="62"/>
      <c r="G19" s="74"/>
      <c r="H19" s="74"/>
      <c r="I19" s="74"/>
      <c r="J19" s="74"/>
      <c r="K19" s="74"/>
      <c r="L19" s="54"/>
    </row>
    <row r="20" spans="1:12">
      <c r="A20" s="60" t="s">
        <v>190</v>
      </c>
      <c r="B20" s="70"/>
      <c r="C20" s="70"/>
      <c r="D20" s="70"/>
      <c r="E20" s="72">
        <v>0</v>
      </c>
      <c r="F20" s="70"/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54"/>
    </row>
    <row r="21" spans="1:12">
      <c r="A21" s="63"/>
      <c r="B21" s="58"/>
      <c r="C21" s="58"/>
      <c r="D21" s="58"/>
      <c r="E21" s="58"/>
      <c r="F21" s="58"/>
      <c r="G21" s="75"/>
      <c r="H21" s="75"/>
      <c r="I21" s="75"/>
      <c r="J21" s="75"/>
      <c r="K21" s="75"/>
      <c r="L21" s="54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67" workbookViewId="0">
      <selection activeCell="D81" sqref="D81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76" t="s">
        <v>191</v>
      </c>
      <c r="B1" s="76"/>
      <c r="C1" s="76"/>
      <c r="D1" s="76"/>
      <c r="E1" s="102"/>
      <c r="F1" s="102"/>
      <c r="G1" s="102"/>
      <c r="H1" s="102"/>
      <c r="I1" s="102"/>
      <c r="J1" s="102"/>
      <c r="K1" s="102"/>
    </row>
    <row r="2" spans="1:11">
      <c r="A2" s="77" t="s">
        <v>1</v>
      </c>
      <c r="B2" s="78"/>
      <c r="C2" s="78"/>
      <c r="D2" s="79"/>
      <c r="E2" s="93"/>
      <c r="F2" s="93"/>
      <c r="G2" s="93"/>
      <c r="H2" s="93"/>
      <c r="I2" s="93"/>
      <c r="J2" s="93"/>
      <c r="K2" s="93"/>
    </row>
    <row r="3" spans="1:11">
      <c r="A3" s="80" t="s">
        <v>192</v>
      </c>
      <c r="B3" s="81"/>
      <c r="C3" s="81"/>
      <c r="D3" s="82"/>
      <c r="E3" s="93"/>
      <c r="F3" s="93"/>
      <c r="G3" s="93"/>
      <c r="H3" s="93"/>
      <c r="I3" s="93"/>
      <c r="J3" s="93"/>
      <c r="K3" s="93"/>
    </row>
    <row r="4" spans="1:11">
      <c r="A4" s="83" t="s">
        <v>168</v>
      </c>
      <c r="B4" s="84"/>
      <c r="C4" s="84"/>
      <c r="D4" s="85"/>
      <c r="E4" s="93"/>
      <c r="F4" s="93"/>
      <c r="G4" s="93"/>
      <c r="H4" s="93"/>
      <c r="I4" s="93"/>
      <c r="J4" s="93"/>
      <c r="K4" s="93"/>
    </row>
    <row r="5" spans="1:11">
      <c r="A5" s="86" t="s">
        <v>4</v>
      </c>
      <c r="B5" s="87"/>
      <c r="C5" s="87"/>
      <c r="D5" s="88"/>
      <c r="E5" s="93"/>
      <c r="F5" s="93"/>
      <c r="G5" s="93"/>
      <c r="H5" s="93"/>
      <c r="I5" s="93"/>
      <c r="J5" s="93"/>
      <c r="K5" s="93"/>
    </row>
    <row r="6" spans="1:1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30">
      <c r="A7" s="103" t="s">
        <v>6</v>
      </c>
      <c r="B7" s="94" t="s">
        <v>193</v>
      </c>
      <c r="C7" s="94" t="s">
        <v>194</v>
      </c>
      <c r="D7" s="94" t="s">
        <v>195</v>
      </c>
      <c r="E7" s="93"/>
      <c r="F7" s="93"/>
      <c r="G7" s="93"/>
      <c r="H7" s="93"/>
      <c r="I7" s="93"/>
      <c r="J7" s="93"/>
      <c r="K7" s="93"/>
    </row>
    <row r="8" spans="1:11">
      <c r="A8" s="97" t="s">
        <v>196</v>
      </c>
      <c r="B8" s="112">
        <v>305727446.73000002</v>
      </c>
      <c r="C8" s="112">
        <v>395469290.31</v>
      </c>
      <c r="D8" s="112">
        <v>395469290.31</v>
      </c>
      <c r="E8" s="93"/>
      <c r="F8" s="93"/>
      <c r="G8" s="93"/>
      <c r="H8" s="93"/>
      <c r="I8" s="93"/>
      <c r="J8" s="93"/>
      <c r="K8" s="93"/>
    </row>
    <row r="9" spans="1:11">
      <c r="A9" s="95" t="s">
        <v>197</v>
      </c>
      <c r="B9" s="127">
        <v>196899158.72999999</v>
      </c>
      <c r="C9" s="127">
        <v>271930228.10000002</v>
      </c>
      <c r="D9" s="127">
        <v>271930228.10000002</v>
      </c>
      <c r="E9" s="93"/>
      <c r="F9" s="93"/>
      <c r="G9" s="93"/>
      <c r="H9" s="93"/>
      <c r="I9" s="93"/>
      <c r="J9" s="93"/>
      <c r="K9" s="93"/>
    </row>
    <row r="10" spans="1:11">
      <c r="A10" s="95" t="s">
        <v>198</v>
      </c>
      <c r="B10" s="127">
        <v>108828288</v>
      </c>
      <c r="C10" s="127">
        <v>123539062.20999999</v>
      </c>
      <c r="D10" s="127">
        <v>123539062.20999999</v>
      </c>
      <c r="E10" s="93"/>
      <c r="F10" s="93"/>
      <c r="G10" s="93"/>
      <c r="H10" s="93"/>
      <c r="I10" s="93"/>
      <c r="J10" s="93"/>
      <c r="K10" s="93"/>
    </row>
    <row r="11" spans="1:11">
      <c r="A11" s="95" t="s">
        <v>199</v>
      </c>
      <c r="B11" s="127">
        <v>0</v>
      </c>
      <c r="C11" s="127">
        <v>0</v>
      </c>
      <c r="D11" s="127">
        <v>0</v>
      </c>
      <c r="E11" s="93"/>
      <c r="F11" s="93"/>
      <c r="G11" s="93"/>
      <c r="H11" s="93"/>
      <c r="I11" s="93"/>
      <c r="J11" s="93"/>
      <c r="K11" s="93"/>
    </row>
    <row r="12" spans="1:11">
      <c r="A12" s="101"/>
      <c r="B12" s="114"/>
      <c r="C12" s="114"/>
      <c r="D12" s="114"/>
      <c r="E12" s="93"/>
      <c r="F12" s="93"/>
      <c r="G12" s="93"/>
      <c r="H12" s="93"/>
      <c r="I12" s="93"/>
      <c r="J12" s="93"/>
      <c r="K12" s="93"/>
    </row>
    <row r="13" spans="1:11">
      <c r="A13" s="97" t="s">
        <v>200</v>
      </c>
      <c r="B13" s="112">
        <v>305727446.73000002</v>
      </c>
      <c r="C13" s="112">
        <v>314086029.48000002</v>
      </c>
      <c r="D13" s="112">
        <v>313876717.48000002</v>
      </c>
      <c r="E13" s="93"/>
      <c r="F13" s="93"/>
      <c r="G13" s="93"/>
      <c r="H13" s="93"/>
      <c r="I13" s="93"/>
      <c r="J13" s="93"/>
      <c r="K13" s="93"/>
    </row>
    <row r="14" spans="1:11">
      <c r="A14" s="95" t="s">
        <v>201</v>
      </c>
      <c r="B14" s="127">
        <v>196899158.72999999</v>
      </c>
      <c r="C14" s="127">
        <v>211809652.40000001</v>
      </c>
      <c r="D14" s="127">
        <v>211809652.40000001</v>
      </c>
      <c r="E14" s="93"/>
      <c r="F14" s="93"/>
      <c r="G14" s="93"/>
      <c r="H14" s="93"/>
      <c r="I14" s="93"/>
      <c r="J14" s="93"/>
      <c r="K14" s="93"/>
    </row>
    <row r="15" spans="1:11">
      <c r="A15" s="95" t="s">
        <v>202</v>
      </c>
      <c r="B15" s="127">
        <v>108828288</v>
      </c>
      <c r="C15" s="127">
        <v>102276377.08</v>
      </c>
      <c r="D15" s="127">
        <v>102067065.08</v>
      </c>
      <c r="E15" s="93"/>
      <c r="F15" s="93"/>
      <c r="G15" s="93"/>
      <c r="H15" s="93"/>
      <c r="I15" s="93"/>
      <c r="J15" s="93"/>
      <c r="K15" s="93"/>
    </row>
    <row r="16" spans="1:11">
      <c r="A16" s="101"/>
      <c r="B16" s="114"/>
      <c r="C16" s="114"/>
      <c r="D16" s="114"/>
      <c r="E16" s="93"/>
      <c r="F16" s="93"/>
      <c r="G16" s="93"/>
      <c r="H16" s="93"/>
      <c r="I16" s="93"/>
      <c r="J16" s="93"/>
      <c r="K16" s="93"/>
    </row>
    <row r="17" spans="1:4">
      <c r="A17" s="97" t="s">
        <v>203</v>
      </c>
      <c r="B17" s="115">
        <v>0</v>
      </c>
      <c r="C17" s="112">
        <v>37279442.670000002</v>
      </c>
      <c r="D17" s="112">
        <v>37279442.670000002</v>
      </c>
    </row>
    <row r="18" spans="1:4">
      <c r="A18" s="95" t="s">
        <v>204</v>
      </c>
      <c r="B18" s="116">
        <v>0</v>
      </c>
      <c r="C18" s="127">
        <v>29654421.399999999</v>
      </c>
      <c r="D18" s="127">
        <v>29654421.399999999</v>
      </c>
    </row>
    <row r="19" spans="1:4">
      <c r="A19" s="95" t="s">
        <v>205</v>
      </c>
      <c r="B19" s="116">
        <v>0</v>
      </c>
      <c r="C19" s="127">
        <v>7625021.2699999996</v>
      </c>
      <c r="D19" s="117">
        <v>7625021.2699999996</v>
      </c>
    </row>
    <row r="20" spans="1:4">
      <c r="A20" s="101"/>
      <c r="B20" s="114"/>
      <c r="C20" s="114"/>
      <c r="D20" s="114"/>
    </row>
    <row r="21" spans="1:4">
      <c r="A21" s="97" t="s">
        <v>206</v>
      </c>
      <c r="B21" s="112">
        <v>0</v>
      </c>
      <c r="C21" s="112">
        <v>118662703.49999999</v>
      </c>
      <c r="D21" s="112">
        <v>118872015.49999999</v>
      </c>
    </row>
    <row r="22" spans="1:4">
      <c r="A22" s="97"/>
      <c r="B22" s="114"/>
      <c r="C22" s="114"/>
      <c r="D22" s="114"/>
    </row>
    <row r="23" spans="1:4">
      <c r="A23" s="97" t="s">
        <v>207</v>
      </c>
      <c r="B23" s="112">
        <v>0</v>
      </c>
      <c r="C23" s="112">
        <v>118662703.49999999</v>
      </c>
      <c r="D23" s="112">
        <v>118872015.49999999</v>
      </c>
    </row>
    <row r="24" spans="1:4">
      <c r="A24" s="97"/>
      <c r="B24" s="118"/>
      <c r="C24" s="118"/>
      <c r="D24" s="118"/>
    </row>
    <row r="25" spans="1:4" ht="30">
      <c r="A25" s="104" t="s">
        <v>208</v>
      </c>
      <c r="B25" s="112">
        <v>0</v>
      </c>
      <c r="C25" s="112">
        <v>81383260.829999983</v>
      </c>
      <c r="D25" s="112">
        <v>81592572.829999983</v>
      </c>
    </row>
    <row r="26" spans="1:4">
      <c r="A26" s="105"/>
      <c r="B26" s="110"/>
      <c r="C26" s="110"/>
      <c r="D26" s="110"/>
    </row>
    <row r="27" spans="1:4">
      <c r="A27" s="100"/>
      <c r="B27" s="93"/>
      <c r="C27" s="93"/>
      <c r="D27" s="93"/>
    </row>
    <row r="28" spans="1:4">
      <c r="A28" s="103" t="s">
        <v>209</v>
      </c>
      <c r="B28" s="94" t="s">
        <v>210</v>
      </c>
      <c r="C28" s="94" t="s">
        <v>194</v>
      </c>
      <c r="D28" s="94" t="s">
        <v>211</v>
      </c>
    </row>
    <row r="29" spans="1:4">
      <c r="A29" s="97" t="s">
        <v>212</v>
      </c>
      <c r="B29" s="119">
        <v>0</v>
      </c>
      <c r="C29" s="119">
        <v>0</v>
      </c>
      <c r="D29" s="119">
        <v>0</v>
      </c>
    </row>
    <row r="30" spans="1:4">
      <c r="A30" s="95" t="s">
        <v>213</v>
      </c>
      <c r="B30" s="130">
        <v>0</v>
      </c>
      <c r="C30" s="130">
        <v>0</v>
      </c>
      <c r="D30" s="130">
        <v>0</v>
      </c>
    </row>
    <row r="31" spans="1:4">
      <c r="A31" s="95" t="s">
        <v>214</v>
      </c>
      <c r="B31" s="130">
        <v>0</v>
      </c>
      <c r="C31" s="130">
        <v>0</v>
      </c>
      <c r="D31" s="130">
        <v>0</v>
      </c>
    </row>
    <row r="32" spans="1:4">
      <c r="A32" s="96"/>
      <c r="B32" s="121"/>
      <c r="C32" s="121"/>
      <c r="D32" s="121"/>
    </row>
    <row r="33" spans="1:4">
      <c r="A33" s="97" t="s">
        <v>215</v>
      </c>
      <c r="B33" s="119">
        <v>0</v>
      </c>
      <c r="C33" s="119">
        <v>81383260.829999983</v>
      </c>
      <c r="D33" s="119">
        <v>81592572.829999983</v>
      </c>
    </row>
    <row r="34" spans="1:4">
      <c r="A34" s="98"/>
      <c r="B34" s="111"/>
      <c r="C34" s="111"/>
      <c r="D34" s="111"/>
    </row>
    <row r="35" spans="1:4">
      <c r="A35" s="100"/>
      <c r="B35" s="93"/>
      <c r="C35" s="93"/>
      <c r="D35" s="93"/>
    </row>
    <row r="36" spans="1:4" ht="30">
      <c r="A36" s="103" t="s">
        <v>209</v>
      </c>
      <c r="B36" s="94" t="s">
        <v>216</v>
      </c>
      <c r="C36" s="94" t="s">
        <v>194</v>
      </c>
      <c r="D36" s="94" t="s">
        <v>195</v>
      </c>
    </row>
    <row r="37" spans="1:4">
      <c r="A37" s="97" t="s">
        <v>217</v>
      </c>
      <c r="B37" s="119">
        <v>0</v>
      </c>
      <c r="C37" s="119">
        <v>0</v>
      </c>
      <c r="D37" s="119">
        <v>0</v>
      </c>
    </row>
    <row r="38" spans="1:4">
      <c r="A38" s="95" t="s">
        <v>218</v>
      </c>
      <c r="B38" s="120"/>
      <c r="C38" s="120"/>
      <c r="D38" s="120"/>
    </row>
    <row r="39" spans="1:4">
      <c r="A39" s="95" t="s">
        <v>219</v>
      </c>
      <c r="B39" s="120"/>
      <c r="C39" s="120"/>
      <c r="D39" s="120"/>
    </row>
    <row r="40" spans="1:4">
      <c r="A40" s="97" t="s">
        <v>220</v>
      </c>
      <c r="B40" s="119">
        <v>0</v>
      </c>
      <c r="C40" s="119">
        <v>0</v>
      </c>
      <c r="D40" s="119">
        <v>0</v>
      </c>
    </row>
    <row r="41" spans="1:4">
      <c r="A41" s="95" t="s">
        <v>221</v>
      </c>
      <c r="B41" s="130">
        <v>0</v>
      </c>
      <c r="C41" s="130">
        <v>0</v>
      </c>
      <c r="D41" s="130">
        <v>0</v>
      </c>
    </row>
    <row r="42" spans="1:4">
      <c r="A42" s="95" t="s">
        <v>222</v>
      </c>
      <c r="B42" s="130">
        <v>0</v>
      </c>
      <c r="C42" s="130">
        <v>0</v>
      </c>
      <c r="D42" s="130">
        <v>0</v>
      </c>
    </row>
    <row r="43" spans="1:4">
      <c r="A43" s="96"/>
      <c r="B43" s="121"/>
      <c r="C43" s="121"/>
      <c r="D43" s="121"/>
    </row>
    <row r="44" spans="1:4">
      <c r="A44" s="97" t="s">
        <v>223</v>
      </c>
      <c r="B44" s="119">
        <v>0</v>
      </c>
      <c r="C44" s="119">
        <v>0</v>
      </c>
      <c r="D44" s="119">
        <v>0</v>
      </c>
    </row>
    <row r="45" spans="1:4">
      <c r="A45" s="109"/>
      <c r="B45" s="122"/>
      <c r="C45" s="122"/>
      <c r="D45" s="122"/>
    </row>
    <row r="46" spans="1:4">
      <c r="A46" s="93"/>
      <c r="B46" s="93"/>
      <c r="C46" s="93"/>
      <c r="D46" s="93"/>
    </row>
    <row r="47" spans="1:4" ht="30">
      <c r="A47" s="103" t="s">
        <v>209</v>
      </c>
      <c r="B47" s="94" t="s">
        <v>216</v>
      </c>
      <c r="C47" s="94" t="s">
        <v>194</v>
      </c>
      <c r="D47" s="94" t="s">
        <v>195</v>
      </c>
    </row>
    <row r="48" spans="1:4">
      <c r="A48" s="106" t="s">
        <v>224</v>
      </c>
      <c r="B48" s="128">
        <v>196899158.72999999</v>
      </c>
      <c r="C48" s="128">
        <v>271930228.10000002</v>
      </c>
      <c r="D48" s="128">
        <v>271930228.10000002</v>
      </c>
    </row>
    <row r="49" spans="1:4" ht="30">
      <c r="A49" s="107" t="s">
        <v>225</v>
      </c>
      <c r="B49" s="119">
        <v>0</v>
      </c>
      <c r="C49" s="119">
        <v>0</v>
      </c>
      <c r="D49" s="119">
        <v>0</v>
      </c>
    </row>
    <row r="50" spans="1:4">
      <c r="A50" s="108" t="s">
        <v>218</v>
      </c>
      <c r="B50" s="120"/>
      <c r="C50" s="120"/>
      <c r="D50" s="120"/>
    </row>
    <row r="51" spans="1:4">
      <c r="A51" s="108" t="s">
        <v>221</v>
      </c>
      <c r="B51" s="130">
        <v>0</v>
      </c>
      <c r="C51" s="130">
        <v>0</v>
      </c>
      <c r="D51" s="130">
        <v>0</v>
      </c>
    </row>
    <row r="52" spans="1:4">
      <c r="A52" s="96"/>
      <c r="B52" s="121"/>
      <c r="C52" s="121"/>
      <c r="D52" s="121"/>
    </row>
    <row r="53" spans="1:4">
      <c r="A53" s="95" t="s">
        <v>201</v>
      </c>
      <c r="B53" s="130">
        <v>196899158.72999999</v>
      </c>
      <c r="C53" s="130">
        <v>211809652.40000001</v>
      </c>
      <c r="D53" s="130">
        <v>211809652.40000001</v>
      </c>
    </row>
    <row r="54" spans="1:4">
      <c r="A54" s="96"/>
      <c r="B54" s="121"/>
      <c r="C54" s="121"/>
      <c r="D54" s="121"/>
    </row>
    <row r="55" spans="1:4">
      <c r="A55" s="95" t="s">
        <v>204</v>
      </c>
      <c r="B55" s="123"/>
      <c r="C55" s="130">
        <v>29654421.399999999</v>
      </c>
      <c r="D55" s="130">
        <v>29654421.399999999</v>
      </c>
    </row>
    <row r="56" spans="1:4">
      <c r="A56" s="96"/>
      <c r="B56" s="121"/>
      <c r="C56" s="121"/>
      <c r="D56" s="121"/>
    </row>
    <row r="57" spans="1:4" ht="30">
      <c r="A57" s="104" t="s">
        <v>226</v>
      </c>
      <c r="B57" s="119">
        <v>0</v>
      </c>
      <c r="C57" s="119">
        <v>89774997.100000024</v>
      </c>
      <c r="D57" s="119">
        <v>89774997.100000024</v>
      </c>
    </row>
    <row r="58" spans="1:4">
      <c r="A58" s="99"/>
      <c r="B58" s="124"/>
      <c r="C58" s="124"/>
      <c r="D58" s="124"/>
    </row>
    <row r="59" spans="1:4">
      <c r="A59" s="104" t="s">
        <v>227</v>
      </c>
      <c r="B59" s="119">
        <v>0</v>
      </c>
      <c r="C59" s="119">
        <v>89774997.100000024</v>
      </c>
      <c r="D59" s="119">
        <v>89774997.100000024</v>
      </c>
    </row>
    <row r="60" spans="1:4">
      <c r="A60" s="98"/>
      <c r="B60" s="122"/>
      <c r="C60" s="122"/>
      <c r="D60" s="122"/>
    </row>
    <row r="61" spans="1:4">
      <c r="A61" s="93"/>
      <c r="B61" s="93"/>
      <c r="C61" s="93"/>
      <c r="D61" s="93"/>
    </row>
    <row r="62" spans="1:4" ht="30">
      <c r="A62" s="103" t="s">
        <v>209</v>
      </c>
      <c r="B62" s="94" t="s">
        <v>216</v>
      </c>
      <c r="C62" s="94" t="s">
        <v>194</v>
      </c>
      <c r="D62" s="94" t="s">
        <v>195</v>
      </c>
    </row>
    <row r="63" spans="1:4">
      <c r="A63" s="106" t="s">
        <v>198</v>
      </c>
      <c r="B63" s="129">
        <v>108828288</v>
      </c>
      <c r="C63" s="129">
        <v>123539062.20999999</v>
      </c>
      <c r="D63" s="129">
        <v>123539062.20999999</v>
      </c>
    </row>
    <row r="64" spans="1:4" ht="30">
      <c r="A64" s="107" t="s">
        <v>228</v>
      </c>
      <c r="B64" s="112">
        <v>0</v>
      </c>
      <c r="C64" s="112">
        <v>0</v>
      </c>
      <c r="D64" s="112">
        <v>0</v>
      </c>
    </row>
    <row r="65" spans="1:4">
      <c r="A65" s="108" t="s">
        <v>219</v>
      </c>
      <c r="B65" s="113"/>
      <c r="C65" s="113"/>
      <c r="D65" s="113"/>
    </row>
    <row r="66" spans="1:4">
      <c r="A66" s="108" t="s">
        <v>222</v>
      </c>
      <c r="B66" s="127">
        <v>0</v>
      </c>
      <c r="C66" s="127">
        <v>0</v>
      </c>
      <c r="D66" s="127">
        <v>0</v>
      </c>
    </row>
    <row r="67" spans="1:4">
      <c r="A67" s="96"/>
      <c r="B67" s="114"/>
      <c r="C67" s="114"/>
      <c r="D67" s="114"/>
    </row>
    <row r="68" spans="1:4">
      <c r="A68" s="95" t="s">
        <v>229</v>
      </c>
      <c r="B68" s="127">
        <v>108828288</v>
      </c>
      <c r="C68" s="127">
        <v>102276377.08</v>
      </c>
      <c r="D68" s="127">
        <v>102067065.08</v>
      </c>
    </row>
    <row r="69" spans="1:4">
      <c r="A69" s="96"/>
      <c r="B69" s="114"/>
      <c r="C69" s="114"/>
      <c r="D69" s="114"/>
    </row>
    <row r="70" spans="1:4">
      <c r="A70" s="95" t="s">
        <v>205</v>
      </c>
      <c r="B70" s="125">
        <v>0</v>
      </c>
      <c r="C70" s="127">
        <v>7625021.2699999996</v>
      </c>
      <c r="D70" s="127">
        <v>7625021.2699999996</v>
      </c>
    </row>
    <row r="71" spans="1:4">
      <c r="A71" s="96"/>
      <c r="B71" s="114"/>
      <c r="C71" s="114"/>
      <c r="D71" s="114"/>
    </row>
    <row r="72" spans="1:4" ht="30">
      <c r="A72" s="104" t="s">
        <v>230</v>
      </c>
      <c r="B72" s="112">
        <v>0</v>
      </c>
      <c r="C72" s="112">
        <v>28887706.399999995</v>
      </c>
      <c r="D72" s="112">
        <v>29097018.399999995</v>
      </c>
    </row>
    <row r="73" spans="1:4">
      <c r="A73" s="96"/>
      <c r="B73" s="114"/>
      <c r="C73" s="114"/>
      <c r="D73" s="114"/>
    </row>
    <row r="74" spans="1:4" ht="30">
      <c r="A74" s="104" t="s">
        <v>231</v>
      </c>
      <c r="B74" s="112">
        <v>0</v>
      </c>
      <c r="C74" s="112">
        <v>28887706.399999995</v>
      </c>
      <c r="D74" s="112">
        <v>29097018.399999995</v>
      </c>
    </row>
    <row r="75" spans="1:4">
      <c r="A75" s="98"/>
      <c r="B75" s="126"/>
      <c r="C75" s="126"/>
      <c r="D75" s="126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L7" sqref="L7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140625" bestFit="1" customWidth="1"/>
  </cols>
  <sheetData>
    <row r="1" spans="1:8" ht="21">
      <c r="A1" s="158" t="s">
        <v>232</v>
      </c>
      <c r="B1" s="158"/>
      <c r="C1" s="158"/>
      <c r="D1" s="158"/>
      <c r="E1" s="158"/>
      <c r="F1" s="158"/>
      <c r="G1" s="158"/>
      <c r="H1" s="144"/>
    </row>
    <row r="2" spans="1:8">
      <c r="A2" s="77" t="s">
        <v>1</v>
      </c>
      <c r="B2" s="78"/>
      <c r="C2" s="78"/>
      <c r="D2" s="78"/>
      <c r="E2" s="78"/>
      <c r="F2" s="78"/>
      <c r="G2" s="79"/>
      <c r="H2" s="131"/>
    </row>
    <row r="3" spans="1:8">
      <c r="A3" s="80" t="s">
        <v>233</v>
      </c>
      <c r="B3" s="81"/>
      <c r="C3" s="81"/>
      <c r="D3" s="81"/>
      <c r="E3" s="81"/>
      <c r="F3" s="81"/>
      <c r="G3" s="82"/>
      <c r="H3" s="131"/>
    </row>
    <row r="4" spans="1:8">
      <c r="A4" s="83" t="s">
        <v>168</v>
      </c>
      <c r="B4" s="84"/>
      <c r="C4" s="84"/>
      <c r="D4" s="84"/>
      <c r="E4" s="84"/>
      <c r="F4" s="84"/>
      <c r="G4" s="85"/>
      <c r="H4" s="131"/>
    </row>
    <row r="5" spans="1:8">
      <c r="A5" s="86" t="s">
        <v>4</v>
      </c>
      <c r="B5" s="87"/>
      <c r="C5" s="87"/>
      <c r="D5" s="87"/>
      <c r="E5" s="87"/>
      <c r="F5" s="87"/>
      <c r="G5" s="88"/>
      <c r="H5" s="131"/>
    </row>
    <row r="6" spans="1:8">
      <c r="A6" s="91" t="s">
        <v>234</v>
      </c>
      <c r="B6" s="157" t="s">
        <v>235</v>
      </c>
      <c r="C6" s="157"/>
      <c r="D6" s="157"/>
      <c r="E6" s="157"/>
      <c r="F6" s="157"/>
      <c r="G6" s="157" t="s">
        <v>236</v>
      </c>
      <c r="H6" s="131"/>
    </row>
    <row r="7" spans="1:8" ht="60">
      <c r="A7" s="92"/>
      <c r="B7" s="135" t="s">
        <v>237</v>
      </c>
      <c r="C7" s="134" t="s">
        <v>238</v>
      </c>
      <c r="D7" s="135" t="s">
        <v>239</v>
      </c>
      <c r="E7" s="135" t="s">
        <v>194</v>
      </c>
      <c r="F7" s="135" t="s">
        <v>240</v>
      </c>
      <c r="G7" s="157"/>
      <c r="H7" s="131"/>
    </row>
    <row r="8" spans="1:8">
      <c r="A8" s="137" t="s">
        <v>241</v>
      </c>
      <c r="B8" s="148"/>
      <c r="C8" s="148"/>
      <c r="D8" s="148"/>
      <c r="E8" s="148"/>
      <c r="F8" s="148"/>
      <c r="G8" s="148"/>
      <c r="H8" s="131"/>
    </row>
    <row r="9" spans="1:8">
      <c r="A9" s="138" t="s">
        <v>242</v>
      </c>
      <c r="B9" s="156">
        <v>36211770.829999998</v>
      </c>
      <c r="C9" s="156">
        <v>0</v>
      </c>
      <c r="D9" s="149">
        <v>36211770.829999998</v>
      </c>
      <c r="E9" s="156">
        <v>51217552.439999998</v>
      </c>
      <c r="F9" s="156">
        <v>51217552.439999998</v>
      </c>
      <c r="G9" s="149">
        <v>15005781.609999999</v>
      </c>
      <c r="H9" s="132"/>
    </row>
    <row r="10" spans="1:8">
      <c r="A10" s="138" t="s">
        <v>243</v>
      </c>
      <c r="B10" s="156">
        <v>0</v>
      </c>
      <c r="C10" s="156">
        <v>0</v>
      </c>
      <c r="D10" s="149">
        <v>0</v>
      </c>
      <c r="E10" s="156">
        <v>0</v>
      </c>
      <c r="F10" s="156">
        <v>0</v>
      </c>
      <c r="G10" s="149">
        <v>0</v>
      </c>
      <c r="H10" s="131"/>
    </row>
    <row r="11" spans="1:8">
      <c r="A11" s="138" t="s">
        <v>244</v>
      </c>
      <c r="B11" s="156">
        <v>360268.44</v>
      </c>
      <c r="C11" s="156">
        <v>0</v>
      </c>
      <c r="D11" s="149">
        <v>360268.44</v>
      </c>
      <c r="E11" s="156">
        <v>0</v>
      </c>
      <c r="F11" s="156">
        <v>0</v>
      </c>
      <c r="G11" s="149">
        <v>-360268.44</v>
      </c>
      <c r="H11" s="131"/>
    </row>
    <row r="12" spans="1:8">
      <c r="A12" s="138" t="s">
        <v>245</v>
      </c>
      <c r="B12" s="156">
        <v>23399480.350000001</v>
      </c>
      <c r="C12" s="156">
        <v>23717196.870000001</v>
      </c>
      <c r="D12" s="149">
        <v>47116677.219999999</v>
      </c>
      <c r="E12" s="156">
        <v>24562317.52</v>
      </c>
      <c r="F12" s="156">
        <v>24562317.52</v>
      </c>
      <c r="G12" s="149">
        <v>1162837.1699999981</v>
      </c>
      <c r="H12" s="131"/>
    </row>
    <row r="13" spans="1:8">
      <c r="A13" s="138" t="s">
        <v>246</v>
      </c>
      <c r="B13" s="156">
        <v>1684758.06</v>
      </c>
      <c r="C13" s="156">
        <v>0</v>
      </c>
      <c r="D13" s="149">
        <v>1684758.06</v>
      </c>
      <c r="E13" s="156">
        <v>5624224.96</v>
      </c>
      <c r="F13" s="156">
        <v>5624224.96</v>
      </c>
      <c r="G13" s="149">
        <v>3939466.9</v>
      </c>
      <c r="H13" s="131"/>
    </row>
    <row r="14" spans="1:8">
      <c r="A14" s="138" t="s">
        <v>247</v>
      </c>
      <c r="B14" s="156">
        <v>1780827.43</v>
      </c>
      <c r="C14" s="156">
        <v>0</v>
      </c>
      <c r="D14" s="149">
        <v>1780827.43</v>
      </c>
      <c r="E14" s="156">
        <v>4082021.82</v>
      </c>
      <c r="F14" s="156">
        <v>4082021.82</v>
      </c>
      <c r="G14" s="149">
        <v>2301194.3899999997</v>
      </c>
      <c r="H14" s="131"/>
    </row>
    <row r="15" spans="1:8">
      <c r="A15" s="138" t="s">
        <v>248</v>
      </c>
      <c r="B15" s="156">
        <v>0</v>
      </c>
      <c r="C15" s="156">
        <v>0</v>
      </c>
      <c r="D15" s="149">
        <v>0</v>
      </c>
      <c r="E15" s="156">
        <v>0</v>
      </c>
      <c r="F15" s="156">
        <v>0</v>
      </c>
      <c r="G15" s="149">
        <v>0</v>
      </c>
      <c r="H15" s="131"/>
    </row>
    <row r="16" spans="1:8">
      <c r="A16" s="133" t="s">
        <v>249</v>
      </c>
      <c r="B16" s="149">
        <v>127675532.48999998</v>
      </c>
      <c r="C16" s="149">
        <v>19407606.509999998</v>
      </c>
      <c r="D16" s="149">
        <v>147083139</v>
      </c>
      <c r="E16" s="149">
        <v>169288976.22999999</v>
      </c>
      <c r="F16" s="149">
        <v>169288976.22999999</v>
      </c>
      <c r="G16" s="149">
        <v>41613443.74000001</v>
      </c>
      <c r="H16" s="131"/>
    </row>
    <row r="17" spans="1:7">
      <c r="A17" s="142" t="s">
        <v>250</v>
      </c>
      <c r="B17" s="156">
        <v>83075089.209999993</v>
      </c>
      <c r="C17" s="156">
        <v>4633497.79</v>
      </c>
      <c r="D17" s="149">
        <v>87708587</v>
      </c>
      <c r="E17" s="156">
        <v>96379053.530000001</v>
      </c>
      <c r="F17" s="156">
        <v>96379053.530000001</v>
      </c>
      <c r="G17" s="149">
        <v>13303964.320000008</v>
      </c>
    </row>
    <row r="18" spans="1:7">
      <c r="A18" s="142" t="s">
        <v>251</v>
      </c>
      <c r="B18" s="156">
        <v>28112987.239999998</v>
      </c>
      <c r="C18" s="156">
        <v>3659248.76</v>
      </c>
      <c r="D18" s="149">
        <v>31772236</v>
      </c>
      <c r="E18" s="156">
        <v>41283986.240000002</v>
      </c>
      <c r="F18" s="156">
        <v>41283986.240000002</v>
      </c>
      <c r="G18" s="149">
        <v>13170999.000000004</v>
      </c>
    </row>
    <row r="19" spans="1:7">
      <c r="A19" s="142" t="s">
        <v>252</v>
      </c>
      <c r="B19" s="156">
        <v>5424981.5</v>
      </c>
      <c r="C19" s="156">
        <v>981517.5</v>
      </c>
      <c r="D19" s="149">
        <v>6406499</v>
      </c>
      <c r="E19" s="156">
        <v>8231854.5099999998</v>
      </c>
      <c r="F19" s="156">
        <v>8231854.5099999998</v>
      </c>
      <c r="G19" s="149">
        <v>2806873.01</v>
      </c>
    </row>
    <row r="20" spans="1:7">
      <c r="A20" s="142" t="s">
        <v>253</v>
      </c>
      <c r="B20" s="149"/>
      <c r="C20" s="149"/>
      <c r="D20" s="149">
        <v>0</v>
      </c>
      <c r="E20" s="149"/>
      <c r="F20" s="149"/>
      <c r="G20" s="149">
        <v>0</v>
      </c>
    </row>
    <row r="21" spans="1:7">
      <c r="A21" s="142" t="s">
        <v>254</v>
      </c>
      <c r="B21" s="149"/>
      <c r="C21" s="149"/>
      <c r="D21" s="149">
        <v>0</v>
      </c>
      <c r="E21" s="149"/>
      <c r="F21" s="149"/>
      <c r="G21" s="149">
        <v>0</v>
      </c>
    </row>
    <row r="22" spans="1:7">
      <c r="A22" s="142" t="s">
        <v>255</v>
      </c>
      <c r="B22" s="156">
        <v>2829568.82</v>
      </c>
      <c r="C22" s="156">
        <v>-634166.81999999995</v>
      </c>
      <c r="D22" s="149">
        <v>2195402</v>
      </c>
      <c r="E22" s="156">
        <v>2684841.32</v>
      </c>
      <c r="F22" s="156">
        <v>2684841.32</v>
      </c>
      <c r="G22" s="149">
        <v>-144727.5</v>
      </c>
    </row>
    <row r="23" spans="1:7">
      <c r="A23" s="142" t="s">
        <v>256</v>
      </c>
      <c r="B23" s="149"/>
      <c r="C23" s="149"/>
      <c r="D23" s="149">
        <v>0</v>
      </c>
      <c r="E23" s="149"/>
      <c r="F23" s="149"/>
      <c r="G23" s="149">
        <v>0</v>
      </c>
    </row>
    <row r="24" spans="1:7">
      <c r="A24" s="142" t="s">
        <v>257</v>
      </c>
      <c r="B24" s="149"/>
      <c r="C24" s="149"/>
      <c r="D24" s="149">
        <v>0</v>
      </c>
      <c r="E24" s="149"/>
      <c r="F24" s="149"/>
      <c r="G24" s="149">
        <v>0</v>
      </c>
    </row>
    <row r="25" spans="1:7">
      <c r="A25" s="142" t="s">
        <v>258</v>
      </c>
      <c r="B25" s="156">
        <v>3165822.99</v>
      </c>
      <c r="C25" s="156">
        <v>-1402270.99</v>
      </c>
      <c r="D25" s="149">
        <v>1763552.0000000002</v>
      </c>
      <c r="E25" s="156">
        <v>2223571.63</v>
      </c>
      <c r="F25" s="156">
        <v>2223571.63</v>
      </c>
      <c r="G25" s="149">
        <v>-942251.36000000034</v>
      </c>
    </row>
    <row r="26" spans="1:7">
      <c r="A26" s="142" t="s">
        <v>259</v>
      </c>
      <c r="B26" s="156">
        <v>5067082.7300000004</v>
      </c>
      <c r="C26" s="156">
        <v>12169780.27</v>
      </c>
      <c r="D26" s="149">
        <v>17236863</v>
      </c>
      <c r="E26" s="156">
        <v>18485669</v>
      </c>
      <c r="F26" s="156">
        <v>18485669</v>
      </c>
      <c r="G26" s="149">
        <v>13418586.27</v>
      </c>
    </row>
    <row r="27" spans="1:7">
      <c r="A27" s="142" t="s">
        <v>260</v>
      </c>
      <c r="B27" s="156">
        <v>0</v>
      </c>
      <c r="C27" s="156">
        <v>0</v>
      </c>
      <c r="D27" s="149">
        <v>0</v>
      </c>
      <c r="E27" s="156">
        <v>0</v>
      </c>
      <c r="F27" s="156">
        <v>0</v>
      </c>
      <c r="G27" s="149">
        <v>0</v>
      </c>
    </row>
    <row r="28" spans="1:7">
      <c r="A28" s="138" t="s">
        <v>261</v>
      </c>
      <c r="B28" s="149">
        <v>5786521.1299999999</v>
      </c>
      <c r="C28" s="149">
        <v>-3340875.13</v>
      </c>
      <c r="D28" s="149">
        <v>2445646</v>
      </c>
      <c r="E28" s="149">
        <v>3777782.38</v>
      </c>
      <c r="F28" s="149">
        <v>3777782.38</v>
      </c>
      <c r="G28" s="149">
        <v>-2008738.75</v>
      </c>
    </row>
    <row r="29" spans="1:7">
      <c r="A29" s="142" t="s">
        <v>262</v>
      </c>
      <c r="B29" s="156">
        <v>100000</v>
      </c>
      <c r="C29" s="156">
        <v>-96474</v>
      </c>
      <c r="D29" s="149">
        <v>3526</v>
      </c>
      <c r="E29" s="156">
        <v>11609.2</v>
      </c>
      <c r="F29" s="156">
        <v>11609.2</v>
      </c>
      <c r="G29" s="149">
        <v>-88390.8</v>
      </c>
    </row>
    <row r="30" spans="1:7">
      <c r="A30" s="142" t="s">
        <v>263</v>
      </c>
      <c r="B30" s="156">
        <v>269787.21000000002</v>
      </c>
      <c r="C30" s="156">
        <v>-21561.21</v>
      </c>
      <c r="D30" s="149">
        <v>248226.00000000003</v>
      </c>
      <c r="E30" s="156">
        <v>223403.88</v>
      </c>
      <c r="F30" s="156">
        <v>223403.88</v>
      </c>
      <c r="G30" s="149">
        <v>-46383.330000000016</v>
      </c>
    </row>
    <row r="31" spans="1:7">
      <c r="A31" s="142" t="s">
        <v>264</v>
      </c>
      <c r="B31" s="156">
        <v>1069377.6599999999</v>
      </c>
      <c r="C31" s="156">
        <v>201167.34</v>
      </c>
      <c r="D31" s="149">
        <v>1270545</v>
      </c>
      <c r="E31" s="156">
        <v>1629512.62</v>
      </c>
      <c r="F31" s="156">
        <v>1629512.62</v>
      </c>
      <c r="G31" s="149">
        <v>560134.9600000002</v>
      </c>
    </row>
    <row r="32" spans="1:7">
      <c r="A32" s="142" t="s">
        <v>265</v>
      </c>
      <c r="B32" s="156">
        <v>0</v>
      </c>
      <c r="C32" s="156">
        <v>0</v>
      </c>
      <c r="D32" s="149">
        <v>0</v>
      </c>
      <c r="E32" s="156">
        <v>0</v>
      </c>
      <c r="F32" s="156">
        <v>0</v>
      </c>
      <c r="G32" s="149">
        <v>0</v>
      </c>
    </row>
    <row r="33" spans="1:8">
      <c r="A33" s="142" t="s">
        <v>266</v>
      </c>
      <c r="B33" s="156">
        <v>4347356.26</v>
      </c>
      <c r="C33" s="156">
        <v>-3424007.26</v>
      </c>
      <c r="D33" s="149">
        <v>923349</v>
      </c>
      <c r="E33" s="156">
        <v>1913256.68</v>
      </c>
      <c r="F33" s="156">
        <v>1913256.68</v>
      </c>
      <c r="G33" s="149">
        <v>-2434099.58</v>
      </c>
      <c r="H33" s="131"/>
    </row>
    <row r="34" spans="1:8">
      <c r="A34" s="138" t="s">
        <v>267</v>
      </c>
      <c r="B34" s="156">
        <v>0</v>
      </c>
      <c r="C34" s="156">
        <v>0</v>
      </c>
      <c r="D34" s="149">
        <v>0</v>
      </c>
      <c r="E34" s="156">
        <v>0</v>
      </c>
      <c r="F34" s="156">
        <v>0</v>
      </c>
      <c r="G34" s="149">
        <v>0</v>
      </c>
      <c r="H34" s="131"/>
    </row>
    <row r="35" spans="1:8">
      <c r="A35" s="138" t="s">
        <v>268</v>
      </c>
      <c r="B35" s="149">
        <v>0</v>
      </c>
      <c r="C35" s="149">
        <v>33724198.600000001</v>
      </c>
      <c r="D35" s="149">
        <v>33724198.600000001</v>
      </c>
      <c r="E35" s="149">
        <v>13177352.75</v>
      </c>
      <c r="F35" s="149">
        <v>13177352.75</v>
      </c>
      <c r="G35" s="149">
        <v>13177352.75</v>
      </c>
      <c r="H35" s="131"/>
    </row>
    <row r="36" spans="1:8">
      <c r="A36" s="142" t="s">
        <v>269</v>
      </c>
      <c r="B36" s="156">
        <v>0</v>
      </c>
      <c r="C36" s="156">
        <v>33724198.600000001</v>
      </c>
      <c r="D36" s="149">
        <v>33724198.600000001</v>
      </c>
      <c r="E36" s="156">
        <v>13177352.75</v>
      </c>
      <c r="F36" s="156">
        <v>13177352.75</v>
      </c>
      <c r="G36" s="149">
        <v>13177352.75</v>
      </c>
      <c r="H36" s="131"/>
    </row>
    <row r="37" spans="1:8">
      <c r="A37" s="138" t="s">
        <v>270</v>
      </c>
      <c r="B37" s="149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31"/>
    </row>
    <row r="38" spans="1:8">
      <c r="A38" s="142" t="s">
        <v>271</v>
      </c>
      <c r="B38" s="149"/>
      <c r="C38" s="149"/>
      <c r="D38" s="149">
        <v>0</v>
      </c>
      <c r="E38" s="149"/>
      <c r="F38" s="149"/>
      <c r="G38" s="149">
        <v>0</v>
      </c>
      <c r="H38" s="131"/>
    </row>
    <row r="39" spans="1:8">
      <c r="A39" s="142" t="s">
        <v>272</v>
      </c>
      <c r="B39" s="149"/>
      <c r="C39" s="149"/>
      <c r="D39" s="149">
        <v>0</v>
      </c>
      <c r="E39" s="149"/>
      <c r="F39" s="149"/>
      <c r="G39" s="149">
        <v>0</v>
      </c>
      <c r="H39" s="131"/>
    </row>
    <row r="40" spans="1:8">
      <c r="A40" s="139"/>
      <c r="B40" s="149"/>
      <c r="C40" s="149"/>
      <c r="D40" s="149"/>
      <c r="E40" s="149"/>
      <c r="F40" s="149"/>
      <c r="G40" s="149"/>
      <c r="H40" s="131"/>
    </row>
    <row r="41" spans="1:8">
      <c r="A41" s="140" t="s">
        <v>273</v>
      </c>
      <c r="B41" s="150">
        <v>196899158.72999996</v>
      </c>
      <c r="C41" s="150">
        <v>73508126.849999994</v>
      </c>
      <c r="D41" s="150">
        <v>270407285.58000004</v>
      </c>
      <c r="E41" s="150">
        <v>271730228.09999996</v>
      </c>
      <c r="F41" s="150">
        <v>271730228.09999996</v>
      </c>
      <c r="G41" s="150">
        <v>74831069.370000005</v>
      </c>
      <c r="H41" s="131"/>
    </row>
    <row r="42" spans="1:8">
      <c r="A42" s="140" t="s">
        <v>274</v>
      </c>
      <c r="B42" s="151"/>
      <c r="C42" s="151"/>
      <c r="D42" s="151"/>
      <c r="E42" s="151"/>
      <c r="F42" s="151"/>
      <c r="G42" s="150">
        <v>74831069.370000005</v>
      </c>
      <c r="H42" s="132"/>
    </row>
    <row r="43" spans="1:8">
      <c r="A43" s="139"/>
      <c r="B43" s="152"/>
      <c r="C43" s="152"/>
      <c r="D43" s="152"/>
      <c r="E43" s="152"/>
      <c r="F43" s="152"/>
      <c r="G43" s="152"/>
      <c r="H43" s="131"/>
    </row>
    <row r="44" spans="1:8">
      <c r="A44" s="140" t="s">
        <v>275</v>
      </c>
      <c r="B44" s="152"/>
      <c r="C44" s="152"/>
      <c r="D44" s="152"/>
      <c r="E44" s="152"/>
      <c r="F44" s="152"/>
      <c r="G44" s="152"/>
      <c r="H44" s="131"/>
    </row>
    <row r="45" spans="1:8">
      <c r="A45" s="138" t="s">
        <v>276</v>
      </c>
      <c r="B45" s="149">
        <v>108828288</v>
      </c>
      <c r="C45" s="149">
        <v>14155826.15</v>
      </c>
      <c r="D45" s="149">
        <v>122984114.15000001</v>
      </c>
      <c r="E45" s="149">
        <v>123539062.21000001</v>
      </c>
      <c r="F45" s="149">
        <v>123539062.21000001</v>
      </c>
      <c r="G45" s="149">
        <v>14710774.210000008</v>
      </c>
      <c r="H45" s="131"/>
    </row>
    <row r="46" spans="1:8" ht="409.5">
      <c r="A46" s="143" t="s">
        <v>277</v>
      </c>
      <c r="B46" s="149"/>
      <c r="C46" s="149"/>
      <c r="D46" s="149">
        <v>0</v>
      </c>
      <c r="E46" s="149"/>
      <c r="F46" s="149"/>
      <c r="G46" s="149">
        <v>0</v>
      </c>
      <c r="H46" s="131"/>
    </row>
    <row r="47" spans="1:8" ht="409.5">
      <c r="A47" s="143" t="s">
        <v>278</v>
      </c>
      <c r="B47" s="149"/>
      <c r="C47" s="149"/>
      <c r="D47" s="149">
        <v>0</v>
      </c>
      <c r="E47" s="149"/>
      <c r="F47" s="149"/>
      <c r="G47" s="149">
        <v>0</v>
      </c>
      <c r="H47" s="131"/>
    </row>
    <row r="48" spans="1:8" ht="409.5">
      <c r="A48" s="143" t="s">
        <v>279</v>
      </c>
      <c r="B48" s="156">
        <v>32181847</v>
      </c>
      <c r="C48" s="156">
        <v>2744992</v>
      </c>
      <c r="D48" s="149">
        <v>34926839</v>
      </c>
      <c r="E48" s="156">
        <v>35481847.869999997</v>
      </c>
      <c r="F48" s="156">
        <v>35481847.869999997</v>
      </c>
      <c r="G48" s="149">
        <v>3300000.8699999973</v>
      </c>
      <c r="H48" s="131"/>
    </row>
    <row r="49" spans="1:7" ht="409.5">
      <c r="A49" s="143" t="s">
        <v>280</v>
      </c>
      <c r="B49" s="156">
        <v>76646441</v>
      </c>
      <c r="C49" s="156">
        <v>11410834.15</v>
      </c>
      <c r="D49" s="149">
        <v>88057275.150000006</v>
      </c>
      <c r="E49" s="156">
        <v>88057214.340000004</v>
      </c>
      <c r="F49" s="156">
        <v>88057214.340000004</v>
      </c>
      <c r="G49" s="149">
        <v>11410773.340000004</v>
      </c>
    </row>
    <row r="50" spans="1:7" ht="409.5">
      <c r="A50" s="143" t="s">
        <v>281</v>
      </c>
      <c r="B50" s="149"/>
      <c r="C50" s="149"/>
      <c r="D50" s="149">
        <v>0</v>
      </c>
      <c r="E50" s="149"/>
      <c r="F50" s="149"/>
      <c r="G50" s="149">
        <v>0</v>
      </c>
    </row>
    <row r="51" spans="1:7" ht="409.5">
      <c r="A51" s="143" t="s">
        <v>282</v>
      </c>
      <c r="B51" s="149"/>
      <c r="C51" s="149"/>
      <c r="D51" s="149">
        <v>0</v>
      </c>
      <c r="E51" s="149"/>
      <c r="F51" s="149"/>
      <c r="G51" s="149">
        <v>0</v>
      </c>
    </row>
    <row r="52" spans="1:7" ht="409.5">
      <c r="A52" s="136" t="s">
        <v>283</v>
      </c>
      <c r="B52" s="149"/>
      <c r="C52" s="149"/>
      <c r="D52" s="149">
        <v>0</v>
      </c>
      <c r="E52" s="149"/>
      <c r="F52" s="149"/>
      <c r="G52" s="149">
        <v>0</v>
      </c>
    </row>
    <row r="53" spans="1:7">
      <c r="A53" s="142" t="s">
        <v>284</v>
      </c>
      <c r="B53" s="149"/>
      <c r="C53" s="149"/>
      <c r="D53" s="149">
        <v>0</v>
      </c>
      <c r="E53" s="149"/>
      <c r="F53" s="149"/>
      <c r="G53" s="149">
        <v>0</v>
      </c>
    </row>
    <row r="54" spans="1:7">
      <c r="A54" s="138" t="s">
        <v>285</v>
      </c>
      <c r="B54" s="149">
        <v>0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</row>
    <row r="55" spans="1:7" ht="409.5">
      <c r="A55" s="136" t="s">
        <v>286</v>
      </c>
      <c r="B55" s="149"/>
      <c r="C55" s="149"/>
      <c r="D55" s="149">
        <v>0</v>
      </c>
      <c r="E55" s="149"/>
      <c r="F55" s="149"/>
      <c r="G55" s="149">
        <v>0</v>
      </c>
    </row>
    <row r="56" spans="1:7" ht="409.5">
      <c r="A56" s="143" t="s">
        <v>287</v>
      </c>
      <c r="B56" s="149"/>
      <c r="C56" s="149"/>
      <c r="D56" s="149">
        <v>0</v>
      </c>
      <c r="E56" s="149"/>
      <c r="F56" s="149"/>
      <c r="G56" s="149">
        <v>0</v>
      </c>
    </row>
    <row r="57" spans="1:7" ht="390">
      <c r="A57" s="143" t="s">
        <v>288</v>
      </c>
      <c r="B57" s="149"/>
      <c r="C57" s="149"/>
      <c r="D57" s="149">
        <v>0</v>
      </c>
      <c r="E57" s="149"/>
      <c r="F57" s="149"/>
      <c r="G57" s="149">
        <v>0</v>
      </c>
    </row>
    <row r="58" spans="1:7" ht="405">
      <c r="A58" s="136" t="s">
        <v>289</v>
      </c>
      <c r="B58" s="156">
        <v>0</v>
      </c>
      <c r="C58" s="156">
        <v>0</v>
      </c>
      <c r="D58" s="149">
        <v>0</v>
      </c>
      <c r="E58" s="156">
        <v>0</v>
      </c>
      <c r="F58" s="156">
        <v>0</v>
      </c>
      <c r="G58" s="149">
        <v>0</v>
      </c>
    </row>
    <row r="59" spans="1:7">
      <c r="A59" s="138" t="s">
        <v>290</v>
      </c>
      <c r="B59" s="149">
        <v>0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</row>
    <row r="60" spans="1:7" ht="409.5">
      <c r="A60" s="143" t="s">
        <v>291</v>
      </c>
      <c r="B60" s="156">
        <v>0</v>
      </c>
      <c r="C60" s="156">
        <v>0</v>
      </c>
      <c r="D60" s="149">
        <v>0</v>
      </c>
      <c r="E60" s="156">
        <v>0</v>
      </c>
      <c r="F60" s="156">
        <v>0</v>
      </c>
      <c r="G60" s="149">
        <v>0</v>
      </c>
    </row>
    <row r="61" spans="1:7" ht="210">
      <c r="A61" s="143" t="s">
        <v>292</v>
      </c>
      <c r="B61" s="156">
        <v>0</v>
      </c>
      <c r="C61" s="156">
        <v>0</v>
      </c>
      <c r="D61" s="149">
        <v>0</v>
      </c>
      <c r="E61" s="156">
        <v>0</v>
      </c>
      <c r="F61" s="156">
        <v>0</v>
      </c>
      <c r="G61" s="149">
        <v>0</v>
      </c>
    </row>
    <row r="62" spans="1:7">
      <c r="A62" s="138" t="s">
        <v>293</v>
      </c>
      <c r="B62" s="156">
        <v>0</v>
      </c>
      <c r="C62" s="156">
        <v>0</v>
      </c>
      <c r="D62" s="149">
        <v>0</v>
      </c>
      <c r="E62" s="156">
        <v>0</v>
      </c>
      <c r="F62" s="156">
        <v>0</v>
      </c>
      <c r="G62" s="149">
        <v>0</v>
      </c>
    </row>
    <row r="63" spans="1:7">
      <c r="A63" s="138" t="s">
        <v>294</v>
      </c>
      <c r="B63" s="156">
        <v>0</v>
      </c>
      <c r="C63" s="156">
        <v>0</v>
      </c>
      <c r="D63" s="149">
        <v>0</v>
      </c>
      <c r="E63" s="156">
        <v>0</v>
      </c>
      <c r="F63" s="149"/>
      <c r="G63" s="149">
        <v>0</v>
      </c>
    </row>
    <row r="64" spans="1:7">
      <c r="A64" s="139"/>
      <c r="B64" s="152"/>
      <c r="C64" s="152"/>
      <c r="D64" s="152"/>
      <c r="E64" s="152"/>
      <c r="F64" s="152"/>
      <c r="G64" s="152"/>
    </row>
    <row r="65" spans="1:7">
      <c r="A65" s="140" t="s">
        <v>295</v>
      </c>
      <c r="B65" s="150">
        <v>108828288</v>
      </c>
      <c r="C65" s="150">
        <v>14155826.15</v>
      </c>
      <c r="D65" s="150">
        <v>122984114.15000001</v>
      </c>
      <c r="E65" s="150">
        <v>123539062.21000001</v>
      </c>
      <c r="F65" s="150">
        <v>123539062.21000001</v>
      </c>
      <c r="G65" s="150">
        <v>14710774.210000008</v>
      </c>
    </row>
    <row r="66" spans="1:7">
      <c r="A66" s="139"/>
      <c r="B66" s="152"/>
      <c r="C66" s="152"/>
      <c r="D66" s="152"/>
      <c r="E66" s="152"/>
      <c r="F66" s="152"/>
      <c r="G66" s="152"/>
    </row>
    <row r="67" spans="1:7">
      <c r="A67" s="140" t="s">
        <v>296</v>
      </c>
      <c r="B67" s="150">
        <v>0</v>
      </c>
      <c r="C67" s="150">
        <v>0</v>
      </c>
      <c r="D67" s="150">
        <v>0</v>
      </c>
      <c r="E67" s="150">
        <v>0</v>
      </c>
      <c r="F67" s="150">
        <v>0</v>
      </c>
      <c r="G67" s="150">
        <v>0</v>
      </c>
    </row>
    <row r="68" spans="1:7">
      <c r="A68" s="138" t="s">
        <v>297</v>
      </c>
      <c r="B68" s="156">
        <v>0</v>
      </c>
      <c r="C68" s="156">
        <v>0</v>
      </c>
      <c r="D68" s="149">
        <v>0</v>
      </c>
      <c r="E68" s="156">
        <v>0</v>
      </c>
      <c r="F68" s="156">
        <v>0</v>
      </c>
      <c r="G68" s="149">
        <v>0</v>
      </c>
    </row>
    <row r="69" spans="1:7">
      <c r="A69" s="139"/>
      <c r="B69" s="152"/>
      <c r="C69" s="152"/>
      <c r="D69" s="152"/>
      <c r="E69" s="152"/>
      <c r="F69" s="152"/>
      <c r="G69" s="152"/>
    </row>
    <row r="70" spans="1:7">
      <c r="A70" s="140" t="s">
        <v>298</v>
      </c>
      <c r="B70" s="150">
        <v>305727446.72999996</v>
      </c>
      <c r="C70" s="150">
        <v>87663953</v>
      </c>
      <c r="D70" s="150">
        <v>393391399.73000002</v>
      </c>
      <c r="E70" s="150">
        <v>395269290.30999994</v>
      </c>
      <c r="F70" s="150">
        <v>395269290.30999994</v>
      </c>
      <c r="G70" s="150">
        <v>89541843.580000013</v>
      </c>
    </row>
    <row r="71" spans="1:7">
      <c r="A71" s="139"/>
      <c r="B71" s="152"/>
      <c r="C71" s="152"/>
      <c r="D71" s="152"/>
      <c r="E71" s="152"/>
      <c r="F71" s="152"/>
      <c r="G71" s="152"/>
    </row>
    <row r="72" spans="1:7">
      <c r="A72" s="140" t="s">
        <v>299</v>
      </c>
      <c r="B72" s="152"/>
      <c r="C72" s="152"/>
      <c r="D72" s="152"/>
      <c r="E72" s="152"/>
      <c r="F72" s="152"/>
      <c r="G72" s="152"/>
    </row>
    <row r="73" spans="1:7" ht="255">
      <c r="A73" s="146" t="s">
        <v>300</v>
      </c>
      <c r="B73" s="156">
        <v>0</v>
      </c>
      <c r="C73" s="156">
        <v>0</v>
      </c>
      <c r="D73" s="149">
        <v>0</v>
      </c>
      <c r="E73" s="156">
        <v>0</v>
      </c>
      <c r="F73" s="156">
        <v>0</v>
      </c>
      <c r="G73" s="149">
        <v>0</v>
      </c>
    </row>
    <row r="74" spans="1:7" ht="270">
      <c r="A74" s="146" t="s">
        <v>301</v>
      </c>
      <c r="B74" s="156">
        <v>0</v>
      </c>
      <c r="C74" s="156">
        <v>0</v>
      </c>
      <c r="D74" s="149">
        <v>0</v>
      </c>
      <c r="E74" s="156">
        <v>0</v>
      </c>
      <c r="F74" s="156">
        <v>0</v>
      </c>
      <c r="G74" s="149">
        <v>0</v>
      </c>
    </row>
    <row r="75" spans="1:7" ht="135">
      <c r="A75" s="145" t="s">
        <v>302</v>
      </c>
      <c r="B75" s="150">
        <v>0</v>
      </c>
      <c r="C75" s="150">
        <v>0</v>
      </c>
      <c r="D75" s="150">
        <v>0</v>
      </c>
      <c r="E75" s="150">
        <v>0</v>
      </c>
      <c r="F75" s="150">
        <v>0</v>
      </c>
      <c r="G75" s="150">
        <v>0</v>
      </c>
    </row>
    <row r="76" spans="1:7">
      <c r="A76" s="141"/>
      <c r="B76" s="153"/>
      <c r="C76" s="153"/>
      <c r="D76" s="153"/>
      <c r="E76" s="153"/>
      <c r="F76" s="153"/>
      <c r="G76" s="153"/>
    </row>
    <row r="77" spans="1:7">
      <c r="A77" s="131"/>
      <c r="B77" s="154"/>
      <c r="C77" s="154"/>
      <c r="D77" s="154"/>
      <c r="E77" s="154"/>
      <c r="F77" s="154"/>
      <c r="G77" s="154"/>
    </row>
    <row r="78" spans="1:7">
      <c r="A78" s="131"/>
      <c r="B78" s="154"/>
      <c r="C78" s="154"/>
      <c r="D78" s="154">
        <v>0</v>
      </c>
      <c r="E78" s="154"/>
      <c r="F78" s="154"/>
      <c r="G78" s="155">
        <v>0</v>
      </c>
    </row>
    <row r="79" spans="1:7">
      <c r="A79" s="131"/>
      <c r="B79" s="154"/>
      <c r="C79" s="154"/>
      <c r="D79" s="154"/>
      <c r="E79" s="154"/>
      <c r="F79" s="154"/>
      <c r="G79" s="155"/>
    </row>
    <row r="80" spans="1:7">
      <c r="A80" s="131"/>
      <c r="B80" s="147"/>
      <c r="C80" s="147"/>
      <c r="D80" s="147"/>
      <c r="E80" s="147"/>
      <c r="F80" s="147"/>
      <c r="G80" s="14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I9" sqref="I9"/>
    </sheetView>
  </sheetViews>
  <sheetFormatPr baseColWidth="10" defaultRowHeight="15"/>
  <cols>
    <col min="1" max="1" width="92.85546875" bestFit="1" customWidth="1"/>
    <col min="2" max="7" width="15.140625" bestFit="1" customWidth="1"/>
  </cols>
  <sheetData>
    <row r="1" spans="1:8" ht="21">
      <c r="A1" s="159" t="s">
        <v>303</v>
      </c>
      <c r="B1" s="158"/>
      <c r="C1" s="158"/>
      <c r="D1" s="158"/>
      <c r="E1" s="158"/>
      <c r="F1" s="158"/>
      <c r="G1" s="158"/>
      <c r="H1" s="161"/>
    </row>
    <row r="2" spans="1:8">
      <c r="A2" s="181" t="s">
        <v>1</v>
      </c>
      <c r="B2" s="181"/>
      <c r="C2" s="181"/>
      <c r="D2" s="181"/>
      <c r="E2" s="181"/>
      <c r="F2" s="181"/>
      <c r="G2" s="181"/>
      <c r="H2" s="161"/>
    </row>
    <row r="3" spans="1:8">
      <c r="A3" s="182" t="s">
        <v>304</v>
      </c>
      <c r="B3" s="182"/>
      <c r="C3" s="182"/>
      <c r="D3" s="182"/>
      <c r="E3" s="182"/>
      <c r="F3" s="182"/>
      <c r="G3" s="182"/>
      <c r="H3" s="161"/>
    </row>
    <row r="4" spans="1:8">
      <c r="A4" s="182" t="s">
        <v>305</v>
      </c>
      <c r="B4" s="182"/>
      <c r="C4" s="182"/>
      <c r="D4" s="182"/>
      <c r="E4" s="182"/>
      <c r="F4" s="182"/>
      <c r="G4" s="182"/>
      <c r="H4" s="161"/>
    </row>
    <row r="5" spans="1:8">
      <c r="A5" s="183" t="s">
        <v>168</v>
      </c>
      <c r="B5" s="183"/>
      <c r="C5" s="183"/>
      <c r="D5" s="183"/>
      <c r="E5" s="183"/>
      <c r="F5" s="183"/>
      <c r="G5" s="183"/>
      <c r="H5" s="161"/>
    </row>
    <row r="6" spans="1:8">
      <c r="A6" s="92" t="s">
        <v>4</v>
      </c>
      <c r="B6" s="92"/>
      <c r="C6" s="92"/>
      <c r="D6" s="92"/>
      <c r="E6" s="92"/>
      <c r="F6" s="92"/>
      <c r="G6" s="92"/>
      <c r="H6" s="161"/>
    </row>
    <row r="7" spans="1:8">
      <c r="A7" s="160" t="s">
        <v>6</v>
      </c>
      <c r="B7" s="160" t="s">
        <v>306</v>
      </c>
      <c r="C7" s="160"/>
      <c r="D7" s="160"/>
      <c r="E7" s="160"/>
      <c r="F7" s="160"/>
      <c r="G7" s="180" t="s">
        <v>307</v>
      </c>
      <c r="H7" s="161"/>
    </row>
    <row r="8" spans="1:8" ht="60">
      <c r="A8" s="160"/>
      <c r="B8" s="166" t="s">
        <v>308</v>
      </c>
      <c r="C8" s="166" t="s">
        <v>309</v>
      </c>
      <c r="D8" s="166" t="s">
        <v>310</v>
      </c>
      <c r="E8" s="166" t="s">
        <v>194</v>
      </c>
      <c r="F8" s="166" t="s">
        <v>311</v>
      </c>
      <c r="G8" s="160"/>
      <c r="H8" s="161"/>
    </row>
    <row r="9" spans="1:8">
      <c r="A9" s="168" t="s">
        <v>312</v>
      </c>
      <c r="B9" s="174">
        <v>196899158.72999999</v>
      </c>
      <c r="C9" s="174">
        <v>104767564.82999998</v>
      </c>
      <c r="D9" s="174">
        <v>301666723.56</v>
      </c>
      <c r="E9" s="174">
        <v>211809652.39999998</v>
      </c>
      <c r="F9" s="174">
        <v>211809652.39999998</v>
      </c>
      <c r="G9" s="174">
        <v>89857071.160000011</v>
      </c>
      <c r="H9" s="161"/>
    </row>
    <row r="10" spans="1:8">
      <c r="A10" s="169" t="s">
        <v>313</v>
      </c>
      <c r="B10" s="175">
        <v>118552730.62</v>
      </c>
      <c r="C10" s="175">
        <v>7543410.5399999991</v>
      </c>
      <c r="D10" s="175">
        <v>126096141.15999998</v>
      </c>
      <c r="E10" s="175">
        <v>106825218.88</v>
      </c>
      <c r="F10" s="175">
        <v>106825218.88</v>
      </c>
      <c r="G10" s="175">
        <v>19270922.280000009</v>
      </c>
      <c r="H10" s="161"/>
    </row>
    <row r="11" spans="1:8">
      <c r="A11" s="170" t="s">
        <v>314</v>
      </c>
      <c r="B11" s="179">
        <v>66210376.990000002</v>
      </c>
      <c r="C11" s="179">
        <v>-834832.92</v>
      </c>
      <c r="D11" s="175">
        <v>65375544.07</v>
      </c>
      <c r="E11" s="179">
        <v>57629348.369999997</v>
      </c>
      <c r="F11" s="179">
        <v>57629348.369999997</v>
      </c>
      <c r="G11" s="175">
        <v>7746195.700000003</v>
      </c>
      <c r="H11" s="173" t="s">
        <v>315</v>
      </c>
    </row>
    <row r="12" spans="1:8">
      <c r="A12" s="170" t="s">
        <v>316</v>
      </c>
      <c r="B12" s="179">
        <v>6566292.5099999998</v>
      </c>
      <c r="C12" s="179">
        <v>5655115.9699999997</v>
      </c>
      <c r="D12" s="175">
        <v>12221408.48</v>
      </c>
      <c r="E12" s="179">
        <v>10807289.51</v>
      </c>
      <c r="F12" s="179">
        <v>10807289.51</v>
      </c>
      <c r="G12" s="175">
        <v>1414118.9700000007</v>
      </c>
      <c r="H12" s="173" t="s">
        <v>317</v>
      </c>
    </row>
    <row r="13" spans="1:8">
      <c r="A13" s="170" t="s">
        <v>318</v>
      </c>
      <c r="B13" s="179">
        <v>11635131.58</v>
      </c>
      <c r="C13" s="179">
        <v>-1361613.09</v>
      </c>
      <c r="D13" s="175">
        <v>10273518.49</v>
      </c>
      <c r="E13" s="179">
        <v>8985527.2200000007</v>
      </c>
      <c r="F13" s="179">
        <v>8985527.2200000007</v>
      </c>
      <c r="G13" s="175">
        <v>1287991.2699999996</v>
      </c>
      <c r="H13" s="173" t="s">
        <v>319</v>
      </c>
    </row>
    <row r="14" spans="1:8">
      <c r="A14" s="170" t="s">
        <v>320</v>
      </c>
      <c r="B14" s="179">
        <v>12046729.65</v>
      </c>
      <c r="C14" s="179">
        <v>4085669.07</v>
      </c>
      <c r="D14" s="175">
        <v>16132398.720000001</v>
      </c>
      <c r="E14" s="179">
        <v>11157725.619999999</v>
      </c>
      <c r="F14" s="179">
        <v>11157725.619999999</v>
      </c>
      <c r="G14" s="175">
        <v>4974673.1000000015</v>
      </c>
      <c r="H14" s="173" t="s">
        <v>321</v>
      </c>
    </row>
    <row r="15" spans="1:8">
      <c r="A15" s="170" t="s">
        <v>322</v>
      </c>
      <c r="B15" s="179">
        <v>5830423.5300000003</v>
      </c>
      <c r="C15" s="179">
        <v>8339.8799999999992</v>
      </c>
      <c r="D15" s="175">
        <v>5838763.4100000001</v>
      </c>
      <c r="E15" s="179">
        <v>3414637.16</v>
      </c>
      <c r="F15" s="179">
        <v>3414637.16</v>
      </c>
      <c r="G15" s="175">
        <v>2424126.25</v>
      </c>
      <c r="H15" s="173" t="s">
        <v>323</v>
      </c>
    </row>
    <row r="16" spans="1:8">
      <c r="A16" s="170" t="s">
        <v>324</v>
      </c>
      <c r="B16" s="175"/>
      <c r="C16" s="175"/>
      <c r="D16" s="175">
        <v>0</v>
      </c>
      <c r="E16" s="175"/>
      <c r="F16" s="175"/>
      <c r="G16" s="175">
        <v>0</v>
      </c>
      <c r="H16" s="173" t="s">
        <v>325</v>
      </c>
    </row>
    <row r="17" spans="1:8">
      <c r="A17" s="170" t="s">
        <v>326</v>
      </c>
      <c r="B17" s="179">
        <v>16263776.359999999</v>
      </c>
      <c r="C17" s="179">
        <v>-9268.3700000000008</v>
      </c>
      <c r="D17" s="175">
        <v>16254507.99</v>
      </c>
      <c r="E17" s="179">
        <v>14830691</v>
      </c>
      <c r="F17" s="179">
        <v>14830691</v>
      </c>
      <c r="G17" s="175">
        <v>1423816.9900000002</v>
      </c>
      <c r="H17" s="173" t="s">
        <v>327</v>
      </c>
    </row>
    <row r="18" spans="1:8">
      <c r="A18" s="169" t="s">
        <v>328</v>
      </c>
      <c r="B18" s="175">
        <v>12843479.379999999</v>
      </c>
      <c r="C18" s="175">
        <v>11069358.27</v>
      </c>
      <c r="D18" s="175">
        <v>23912837.649999999</v>
      </c>
      <c r="E18" s="175">
        <v>20312211.709999997</v>
      </c>
      <c r="F18" s="175">
        <v>20312211.709999997</v>
      </c>
      <c r="G18" s="175">
        <v>3600625.9399999985</v>
      </c>
      <c r="H18" s="161"/>
    </row>
    <row r="19" spans="1:8">
      <c r="A19" s="170" t="s">
        <v>329</v>
      </c>
      <c r="B19" s="179">
        <v>3087142.73</v>
      </c>
      <c r="C19" s="179">
        <v>1398366.11</v>
      </c>
      <c r="D19" s="175">
        <v>4485508.84</v>
      </c>
      <c r="E19" s="179">
        <v>3476618.27</v>
      </c>
      <c r="F19" s="179">
        <v>3476618.27</v>
      </c>
      <c r="G19" s="175">
        <v>1008890.5699999998</v>
      </c>
      <c r="H19" s="173" t="s">
        <v>330</v>
      </c>
    </row>
    <row r="20" spans="1:8">
      <c r="A20" s="170" t="s">
        <v>331</v>
      </c>
      <c r="B20" s="179">
        <v>116520.31</v>
      </c>
      <c r="C20" s="179">
        <v>484536</v>
      </c>
      <c r="D20" s="175">
        <v>601056.31000000006</v>
      </c>
      <c r="E20" s="179">
        <v>256464.94</v>
      </c>
      <c r="F20" s="179">
        <v>256464.94</v>
      </c>
      <c r="G20" s="175">
        <v>344591.37000000005</v>
      </c>
      <c r="H20" s="173" t="s">
        <v>332</v>
      </c>
    </row>
    <row r="21" spans="1:8">
      <c r="A21" s="170" t="s">
        <v>333</v>
      </c>
      <c r="B21" s="179">
        <v>15592.5</v>
      </c>
      <c r="C21" s="179">
        <v>485000</v>
      </c>
      <c r="D21" s="175">
        <v>500592.5</v>
      </c>
      <c r="E21" s="179">
        <v>421508.26</v>
      </c>
      <c r="F21" s="179">
        <v>421508.26</v>
      </c>
      <c r="G21" s="175">
        <v>79084.239999999991</v>
      </c>
      <c r="H21" s="173" t="s">
        <v>334</v>
      </c>
    </row>
    <row r="22" spans="1:8">
      <c r="A22" s="170" t="s">
        <v>335</v>
      </c>
      <c r="B22" s="179">
        <v>2024935.49</v>
      </c>
      <c r="C22" s="179">
        <v>3118800.02</v>
      </c>
      <c r="D22" s="175">
        <v>5143735.51</v>
      </c>
      <c r="E22" s="179">
        <v>4645844.4000000004</v>
      </c>
      <c r="F22" s="179">
        <v>4645844.4000000004</v>
      </c>
      <c r="G22" s="175">
        <v>497891.1099999994</v>
      </c>
      <c r="H22" s="173" t="s">
        <v>336</v>
      </c>
    </row>
    <row r="23" spans="1:8">
      <c r="A23" s="170" t="s">
        <v>337</v>
      </c>
      <c r="B23" s="179">
        <v>22501.19</v>
      </c>
      <c r="C23" s="179">
        <v>282367.01</v>
      </c>
      <c r="D23" s="175">
        <v>304868.2</v>
      </c>
      <c r="E23" s="179">
        <v>251118.51</v>
      </c>
      <c r="F23" s="179">
        <v>251118.51</v>
      </c>
      <c r="G23" s="175">
        <v>53749.69</v>
      </c>
      <c r="H23" s="173" t="s">
        <v>338</v>
      </c>
    </row>
    <row r="24" spans="1:8">
      <c r="A24" s="170" t="s">
        <v>339</v>
      </c>
      <c r="B24" s="179">
        <v>4733120.68</v>
      </c>
      <c r="C24" s="179">
        <v>3649999.51</v>
      </c>
      <c r="D24" s="175">
        <v>8383120.1899999995</v>
      </c>
      <c r="E24" s="179">
        <v>7518868.6200000001</v>
      </c>
      <c r="F24" s="179">
        <v>7518868.6200000001</v>
      </c>
      <c r="G24" s="175">
        <v>864251.56999999937</v>
      </c>
      <c r="H24" s="173" t="s">
        <v>340</v>
      </c>
    </row>
    <row r="25" spans="1:8">
      <c r="A25" s="170" t="s">
        <v>341</v>
      </c>
      <c r="B25" s="179">
        <v>1007167.71</v>
      </c>
      <c r="C25" s="179">
        <v>-247612.91</v>
      </c>
      <c r="D25" s="175">
        <v>759554.79999999993</v>
      </c>
      <c r="E25" s="179">
        <v>353420.4</v>
      </c>
      <c r="F25" s="179">
        <v>353420.4</v>
      </c>
      <c r="G25" s="175">
        <v>406134.39999999991</v>
      </c>
      <c r="H25" s="173" t="s">
        <v>342</v>
      </c>
    </row>
    <row r="26" spans="1:8">
      <c r="A26" s="170" t="s">
        <v>343</v>
      </c>
      <c r="B26" s="175"/>
      <c r="C26" s="175"/>
      <c r="D26" s="175">
        <v>0</v>
      </c>
      <c r="E26" s="175"/>
      <c r="F26" s="175"/>
      <c r="G26" s="175">
        <v>0</v>
      </c>
      <c r="H26" s="173" t="s">
        <v>344</v>
      </c>
    </row>
    <row r="27" spans="1:8">
      <c r="A27" s="170" t="s">
        <v>345</v>
      </c>
      <c r="B27" s="179">
        <v>1836498.77</v>
      </c>
      <c r="C27" s="179">
        <v>1897902.53</v>
      </c>
      <c r="D27" s="175">
        <v>3734401.3</v>
      </c>
      <c r="E27" s="179">
        <v>3388368.31</v>
      </c>
      <c r="F27" s="179">
        <v>3388368.31</v>
      </c>
      <c r="G27" s="175">
        <v>346032.98999999976</v>
      </c>
      <c r="H27" s="173" t="s">
        <v>346</v>
      </c>
    </row>
    <row r="28" spans="1:8">
      <c r="A28" s="169" t="s">
        <v>347</v>
      </c>
      <c r="B28" s="175">
        <v>21226549.510000002</v>
      </c>
      <c r="C28" s="175">
        <v>17099887.259999998</v>
      </c>
      <c r="D28" s="175">
        <v>38326436.770000003</v>
      </c>
      <c r="E28" s="175">
        <v>31363480.68</v>
      </c>
      <c r="F28" s="175">
        <v>31363480.68</v>
      </c>
      <c r="G28" s="175">
        <v>6962956.0900000008</v>
      </c>
      <c r="H28" s="161"/>
    </row>
    <row r="29" spans="1:8">
      <c r="A29" s="170" t="s">
        <v>348</v>
      </c>
      <c r="B29" s="179">
        <v>1796925.8</v>
      </c>
      <c r="C29" s="179">
        <v>138120.84</v>
      </c>
      <c r="D29" s="175">
        <v>1935046.6400000001</v>
      </c>
      <c r="E29" s="179">
        <v>1545799.32</v>
      </c>
      <c r="F29" s="179">
        <v>1545799.32</v>
      </c>
      <c r="G29" s="175">
        <v>389247.32000000007</v>
      </c>
      <c r="H29" s="173" t="s">
        <v>349</v>
      </c>
    </row>
    <row r="30" spans="1:8">
      <c r="A30" s="170" t="s">
        <v>350</v>
      </c>
      <c r="B30" s="179">
        <v>2303677.1800000002</v>
      </c>
      <c r="C30" s="179">
        <v>559906.27</v>
      </c>
      <c r="D30" s="175">
        <v>2863583.45</v>
      </c>
      <c r="E30" s="179">
        <v>2366293.69</v>
      </c>
      <c r="F30" s="179">
        <v>2366293.69</v>
      </c>
      <c r="G30" s="175">
        <v>497289.76000000024</v>
      </c>
      <c r="H30" s="173" t="s">
        <v>351</v>
      </c>
    </row>
    <row r="31" spans="1:8">
      <c r="A31" s="170" t="s">
        <v>352</v>
      </c>
      <c r="B31" s="179">
        <v>631032.5</v>
      </c>
      <c r="C31" s="179">
        <v>4996804.6399999997</v>
      </c>
      <c r="D31" s="175">
        <v>5627837.1399999997</v>
      </c>
      <c r="E31" s="179">
        <v>3503854.83</v>
      </c>
      <c r="F31" s="179">
        <v>3503854.83</v>
      </c>
      <c r="G31" s="175">
        <v>2123982.3099999996</v>
      </c>
      <c r="H31" s="173" t="s">
        <v>353</v>
      </c>
    </row>
    <row r="32" spans="1:8">
      <c r="A32" s="170" t="s">
        <v>354</v>
      </c>
      <c r="B32" s="179">
        <v>924302.36</v>
      </c>
      <c r="C32" s="179">
        <v>119181.06</v>
      </c>
      <c r="D32" s="175">
        <v>1043483.4199999999</v>
      </c>
      <c r="E32" s="179">
        <v>991693.54</v>
      </c>
      <c r="F32" s="179">
        <v>991693.54</v>
      </c>
      <c r="G32" s="175">
        <v>51789.879999999888</v>
      </c>
      <c r="H32" s="173" t="s">
        <v>355</v>
      </c>
    </row>
    <row r="33" spans="1:8">
      <c r="A33" s="170" t="s">
        <v>356</v>
      </c>
      <c r="B33" s="179">
        <v>1778726.3</v>
      </c>
      <c r="C33" s="179">
        <v>1521898.03</v>
      </c>
      <c r="D33" s="175">
        <v>3300624.33</v>
      </c>
      <c r="E33" s="179">
        <v>2256178.7599999998</v>
      </c>
      <c r="F33" s="179">
        <v>2256178.7599999998</v>
      </c>
      <c r="G33" s="175">
        <v>1044445.5700000003</v>
      </c>
      <c r="H33" s="173" t="s">
        <v>357</v>
      </c>
    </row>
    <row r="34" spans="1:8">
      <c r="A34" s="170" t="s">
        <v>358</v>
      </c>
      <c r="B34" s="179">
        <v>1895370.05</v>
      </c>
      <c r="C34" s="179">
        <v>752117.59</v>
      </c>
      <c r="D34" s="175">
        <v>2647487.64</v>
      </c>
      <c r="E34" s="179">
        <v>2254578.36</v>
      </c>
      <c r="F34" s="179">
        <v>2254578.36</v>
      </c>
      <c r="G34" s="175">
        <v>392909.28000000026</v>
      </c>
      <c r="H34" s="173" t="s">
        <v>359</v>
      </c>
    </row>
    <row r="35" spans="1:8">
      <c r="A35" s="170" t="s">
        <v>360</v>
      </c>
      <c r="B35" s="179">
        <v>466404.99</v>
      </c>
      <c r="C35" s="179">
        <v>-271304.89</v>
      </c>
      <c r="D35" s="175">
        <v>195100.09999999998</v>
      </c>
      <c r="E35" s="179">
        <v>84151.56</v>
      </c>
      <c r="F35" s="179">
        <v>84151.56</v>
      </c>
      <c r="G35" s="175">
        <v>110948.53999999998</v>
      </c>
      <c r="H35" s="173" t="s">
        <v>361</v>
      </c>
    </row>
    <row r="36" spans="1:8">
      <c r="A36" s="170" t="s">
        <v>362</v>
      </c>
      <c r="B36" s="179">
        <v>9559464.3399999999</v>
      </c>
      <c r="C36" s="179">
        <v>3096486.4</v>
      </c>
      <c r="D36" s="175">
        <v>12655950.74</v>
      </c>
      <c r="E36" s="179">
        <v>11984017.84</v>
      </c>
      <c r="F36" s="179">
        <v>11984017.84</v>
      </c>
      <c r="G36" s="175">
        <v>671932.90000000037</v>
      </c>
      <c r="H36" s="173" t="s">
        <v>363</v>
      </c>
    </row>
    <row r="37" spans="1:8">
      <c r="A37" s="170" t="s">
        <v>364</v>
      </c>
      <c r="B37" s="179">
        <v>1870645.99</v>
      </c>
      <c r="C37" s="179">
        <v>6186677.3200000003</v>
      </c>
      <c r="D37" s="175">
        <v>8057323.3100000005</v>
      </c>
      <c r="E37" s="179">
        <v>6376912.7800000003</v>
      </c>
      <c r="F37" s="179">
        <v>6376912.7800000003</v>
      </c>
      <c r="G37" s="175">
        <v>1680410.5300000003</v>
      </c>
      <c r="H37" s="173" t="s">
        <v>365</v>
      </c>
    </row>
    <row r="38" spans="1:8">
      <c r="A38" s="169" t="s">
        <v>366</v>
      </c>
      <c r="B38" s="175">
        <v>24960792.539999999</v>
      </c>
      <c r="C38" s="175">
        <v>6111773.9000000004</v>
      </c>
      <c r="D38" s="175">
        <v>31072566.440000005</v>
      </c>
      <c r="E38" s="175">
        <v>27441140.149999999</v>
      </c>
      <c r="F38" s="175">
        <v>27441140.149999999</v>
      </c>
      <c r="G38" s="175">
        <v>3631426.2900000038</v>
      </c>
      <c r="H38" s="161"/>
    </row>
    <row r="39" spans="1:8">
      <c r="A39" s="170" t="s">
        <v>367</v>
      </c>
      <c r="B39" s="175"/>
      <c r="C39" s="175"/>
      <c r="D39" s="175">
        <v>0</v>
      </c>
      <c r="E39" s="175"/>
      <c r="F39" s="175"/>
      <c r="G39" s="175">
        <v>0</v>
      </c>
      <c r="H39" s="173" t="s">
        <v>368</v>
      </c>
    </row>
    <row r="40" spans="1:8">
      <c r="A40" s="170" t="s">
        <v>369</v>
      </c>
      <c r="B40" s="179">
        <v>879430.66</v>
      </c>
      <c r="C40" s="179">
        <v>100000</v>
      </c>
      <c r="D40" s="175">
        <v>979430.66</v>
      </c>
      <c r="E40" s="179">
        <v>904218</v>
      </c>
      <c r="F40" s="179">
        <v>904218</v>
      </c>
      <c r="G40" s="175">
        <v>75212.660000000033</v>
      </c>
      <c r="H40" s="173" t="s">
        <v>370</v>
      </c>
    </row>
    <row r="41" spans="1:8">
      <c r="A41" s="170" t="s">
        <v>371</v>
      </c>
      <c r="B41" s="179">
        <v>18425905.140000001</v>
      </c>
      <c r="C41" s="179">
        <v>1924438.26</v>
      </c>
      <c r="D41" s="175">
        <v>20350343.400000002</v>
      </c>
      <c r="E41" s="179">
        <v>20350248.34</v>
      </c>
      <c r="F41" s="179">
        <v>20350248.34</v>
      </c>
      <c r="G41" s="175">
        <v>95.060000002384186</v>
      </c>
      <c r="H41" s="173" t="s">
        <v>372</v>
      </c>
    </row>
    <row r="42" spans="1:8">
      <c r="A42" s="170" t="s">
        <v>373</v>
      </c>
      <c r="B42" s="179">
        <v>5655456.7400000002</v>
      </c>
      <c r="C42" s="179">
        <v>4087335.64</v>
      </c>
      <c r="D42" s="175">
        <v>9742792.3800000008</v>
      </c>
      <c r="E42" s="179">
        <v>6186673.8099999996</v>
      </c>
      <c r="F42" s="179">
        <v>6186673.8099999996</v>
      </c>
      <c r="G42" s="175">
        <v>3556118.5700000012</v>
      </c>
      <c r="H42" s="173" t="s">
        <v>374</v>
      </c>
    </row>
    <row r="43" spans="1:8">
      <c r="A43" s="170" t="s">
        <v>375</v>
      </c>
      <c r="B43" s="175"/>
      <c r="C43" s="175"/>
      <c r="D43" s="175">
        <v>0</v>
      </c>
      <c r="E43" s="175"/>
      <c r="F43" s="175"/>
      <c r="G43" s="175">
        <v>0</v>
      </c>
      <c r="H43" s="173" t="s">
        <v>376</v>
      </c>
    </row>
    <row r="44" spans="1:8">
      <c r="A44" s="170" t="s">
        <v>377</v>
      </c>
      <c r="B44" s="175"/>
      <c r="C44" s="175"/>
      <c r="D44" s="175">
        <v>0</v>
      </c>
      <c r="E44" s="175"/>
      <c r="F44" s="175"/>
      <c r="G44" s="175">
        <v>0</v>
      </c>
      <c r="H44" s="173" t="s">
        <v>378</v>
      </c>
    </row>
    <row r="45" spans="1:8">
      <c r="A45" s="170" t="s">
        <v>379</v>
      </c>
      <c r="B45" s="175"/>
      <c r="C45" s="175"/>
      <c r="D45" s="175">
        <v>0</v>
      </c>
      <c r="E45" s="175"/>
      <c r="F45" s="175"/>
      <c r="G45" s="175">
        <v>0</v>
      </c>
      <c r="H45" s="173" t="s">
        <v>380</v>
      </c>
    </row>
    <row r="46" spans="1:8">
      <c r="A46" s="170" t="s">
        <v>381</v>
      </c>
      <c r="B46" s="175"/>
      <c r="C46" s="175"/>
      <c r="D46" s="175">
        <v>0</v>
      </c>
      <c r="E46" s="175"/>
      <c r="F46" s="175"/>
      <c r="G46" s="175">
        <v>0</v>
      </c>
      <c r="H46" s="173" t="s">
        <v>382</v>
      </c>
    </row>
    <row r="47" spans="1:8">
      <c r="A47" s="170" t="s">
        <v>383</v>
      </c>
      <c r="B47" s="175"/>
      <c r="C47" s="175"/>
      <c r="D47" s="175">
        <v>0</v>
      </c>
      <c r="E47" s="175"/>
      <c r="F47" s="175"/>
      <c r="G47" s="175">
        <v>0</v>
      </c>
      <c r="H47" s="173" t="s">
        <v>384</v>
      </c>
    </row>
    <row r="48" spans="1:8">
      <c r="A48" s="169" t="s">
        <v>385</v>
      </c>
      <c r="B48" s="175">
        <v>1558736.44</v>
      </c>
      <c r="C48" s="175">
        <v>988646.59999999986</v>
      </c>
      <c r="D48" s="175">
        <v>2547383.0399999996</v>
      </c>
      <c r="E48" s="175">
        <v>2207533.13</v>
      </c>
      <c r="F48" s="175">
        <v>2207533.13</v>
      </c>
      <c r="G48" s="175">
        <v>339849.90999999986</v>
      </c>
      <c r="H48" s="161"/>
    </row>
    <row r="49" spans="1:8">
      <c r="A49" s="170" t="s">
        <v>386</v>
      </c>
      <c r="B49" s="179">
        <v>889585.21</v>
      </c>
      <c r="C49" s="179">
        <v>1163629.1399999999</v>
      </c>
      <c r="D49" s="175">
        <v>2053214.3499999999</v>
      </c>
      <c r="E49" s="179">
        <v>1803580.76</v>
      </c>
      <c r="F49" s="179">
        <v>1803580.76</v>
      </c>
      <c r="G49" s="175">
        <v>249633.58999999985</v>
      </c>
      <c r="H49" s="173" t="s">
        <v>387</v>
      </c>
    </row>
    <row r="50" spans="1:8">
      <c r="A50" s="170" t="s">
        <v>388</v>
      </c>
      <c r="B50" s="179">
        <v>99895.95</v>
      </c>
      <c r="C50" s="179">
        <v>108856.41</v>
      </c>
      <c r="D50" s="175">
        <v>208752.36</v>
      </c>
      <c r="E50" s="179">
        <v>197417.57</v>
      </c>
      <c r="F50" s="179">
        <v>197417.57</v>
      </c>
      <c r="G50" s="175">
        <v>11334.789999999979</v>
      </c>
      <c r="H50" s="173" t="s">
        <v>389</v>
      </c>
    </row>
    <row r="51" spans="1:8">
      <c r="A51" s="170" t="s">
        <v>390</v>
      </c>
      <c r="B51" s="175"/>
      <c r="C51" s="175"/>
      <c r="D51" s="175">
        <v>0</v>
      </c>
      <c r="E51" s="175"/>
      <c r="F51" s="175"/>
      <c r="G51" s="175">
        <v>0</v>
      </c>
      <c r="H51" s="173" t="s">
        <v>391</v>
      </c>
    </row>
    <row r="52" spans="1:8">
      <c r="A52" s="170" t="s">
        <v>392</v>
      </c>
      <c r="B52" s="175"/>
      <c r="C52" s="175"/>
      <c r="D52" s="175">
        <v>0</v>
      </c>
      <c r="E52" s="175"/>
      <c r="F52" s="175"/>
      <c r="G52" s="175">
        <v>0</v>
      </c>
      <c r="H52" s="173" t="s">
        <v>393</v>
      </c>
    </row>
    <row r="53" spans="1:8">
      <c r="A53" s="170" t="s">
        <v>394</v>
      </c>
      <c r="B53" s="175"/>
      <c r="C53" s="175"/>
      <c r="D53" s="175">
        <v>0</v>
      </c>
      <c r="E53" s="175"/>
      <c r="F53" s="175"/>
      <c r="G53" s="175">
        <v>0</v>
      </c>
      <c r="H53" s="173" t="s">
        <v>395</v>
      </c>
    </row>
    <row r="54" spans="1:8">
      <c r="A54" s="170" t="s">
        <v>396</v>
      </c>
      <c r="B54" s="179">
        <v>542353.02</v>
      </c>
      <c r="C54" s="179">
        <v>-264538.95</v>
      </c>
      <c r="D54" s="175">
        <v>277814.07</v>
      </c>
      <c r="E54" s="179">
        <v>206534.8</v>
      </c>
      <c r="F54" s="179">
        <v>206534.8</v>
      </c>
      <c r="G54" s="175">
        <v>71279.270000000019</v>
      </c>
      <c r="H54" s="173" t="s">
        <v>397</v>
      </c>
    </row>
    <row r="55" spans="1:8">
      <c r="A55" s="170" t="s">
        <v>398</v>
      </c>
      <c r="B55" s="179">
        <v>12972.96</v>
      </c>
      <c r="C55" s="179">
        <v>-12300</v>
      </c>
      <c r="D55" s="175">
        <v>672.95999999999913</v>
      </c>
      <c r="E55" s="179">
        <v>0</v>
      </c>
      <c r="F55" s="179">
        <v>0</v>
      </c>
      <c r="G55" s="175">
        <v>672.95999999999913</v>
      </c>
      <c r="H55" s="173" t="s">
        <v>399</v>
      </c>
    </row>
    <row r="56" spans="1:8">
      <c r="A56" s="170" t="s">
        <v>400</v>
      </c>
      <c r="B56" s="175"/>
      <c r="C56" s="175"/>
      <c r="D56" s="175">
        <v>0</v>
      </c>
      <c r="E56" s="175"/>
      <c r="F56" s="175"/>
      <c r="G56" s="175">
        <v>0</v>
      </c>
      <c r="H56" s="173" t="s">
        <v>401</v>
      </c>
    </row>
    <row r="57" spans="1:8">
      <c r="A57" s="170" t="s">
        <v>402</v>
      </c>
      <c r="B57" s="179">
        <v>13929.3</v>
      </c>
      <c r="C57" s="179">
        <v>-7000</v>
      </c>
      <c r="D57" s="175">
        <v>6929.2999999999993</v>
      </c>
      <c r="E57" s="179">
        <v>0</v>
      </c>
      <c r="F57" s="179">
        <v>0</v>
      </c>
      <c r="G57" s="175">
        <v>6929.2999999999993</v>
      </c>
      <c r="H57" s="173" t="s">
        <v>403</v>
      </c>
    </row>
    <row r="58" spans="1:8">
      <c r="A58" s="169" t="s">
        <v>404</v>
      </c>
      <c r="B58" s="175">
        <v>5000000</v>
      </c>
      <c r="C58" s="175">
        <v>33585167.689999998</v>
      </c>
      <c r="D58" s="175">
        <v>38585167.689999998</v>
      </c>
      <c r="E58" s="175">
        <v>11124449.190000001</v>
      </c>
      <c r="F58" s="175">
        <v>11124449.190000001</v>
      </c>
      <c r="G58" s="175">
        <v>27460718.499999996</v>
      </c>
      <c r="H58" s="161"/>
    </row>
    <row r="59" spans="1:8">
      <c r="A59" s="170" t="s">
        <v>405</v>
      </c>
      <c r="B59" s="179">
        <v>3837857</v>
      </c>
      <c r="C59" s="179">
        <v>34214556.689999998</v>
      </c>
      <c r="D59" s="175">
        <v>38052413.689999998</v>
      </c>
      <c r="E59" s="179">
        <v>10663569.210000001</v>
      </c>
      <c r="F59" s="179">
        <v>10663569.210000001</v>
      </c>
      <c r="G59" s="175">
        <v>27388844.479999997</v>
      </c>
      <c r="H59" s="173" t="s">
        <v>406</v>
      </c>
    </row>
    <row r="60" spans="1:8">
      <c r="A60" s="170" t="s">
        <v>407</v>
      </c>
      <c r="B60" s="175"/>
      <c r="C60" s="175"/>
      <c r="D60" s="175">
        <v>0</v>
      </c>
      <c r="E60" s="175"/>
      <c r="F60" s="175"/>
      <c r="G60" s="175">
        <v>0</v>
      </c>
      <c r="H60" s="173" t="s">
        <v>408</v>
      </c>
    </row>
    <row r="61" spans="1:8">
      <c r="A61" s="170" t="s">
        <v>409</v>
      </c>
      <c r="B61" s="179">
        <v>1162143</v>
      </c>
      <c r="C61" s="179">
        <v>-629389</v>
      </c>
      <c r="D61" s="175">
        <v>532754</v>
      </c>
      <c r="E61" s="179">
        <v>460879.98</v>
      </c>
      <c r="F61" s="179">
        <v>460879.98</v>
      </c>
      <c r="G61" s="175">
        <v>71874.020000000019</v>
      </c>
      <c r="H61" s="173" t="s">
        <v>410</v>
      </c>
    </row>
    <row r="62" spans="1:8">
      <c r="A62" s="169" t="s">
        <v>411</v>
      </c>
      <c r="B62" s="175">
        <v>12536080.24</v>
      </c>
      <c r="C62" s="175">
        <v>10168908.890000001</v>
      </c>
      <c r="D62" s="175">
        <v>22704989.130000003</v>
      </c>
      <c r="E62" s="175">
        <v>0</v>
      </c>
      <c r="F62" s="175">
        <v>0</v>
      </c>
      <c r="G62" s="175">
        <v>22704989.130000003</v>
      </c>
      <c r="H62" s="161"/>
    </row>
    <row r="63" spans="1:8">
      <c r="A63" s="170" t="s">
        <v>412</v>
      </c>
      <c r="B63" s="175"/>
      <c r="C63" s="175"/>
      <c r="D63" s="175">
        <v>0</v>
      </c>
      <c r="E63" s="175"/>
      <c r="F63" s="175"/>
      <c r="G63" s="175">
        <v>0</v>
      </c>
      <c r="H63" s="173" t="s">
        <v>413</v>
      </c>
    </row>
    <row r="64" spans="1:8">
      <c r="A64" s="170" t="s">
        <v>414</v>
      </c>
      <c r="B64" s="175"/>
      <c r="C64" s="175"/>
      <c r="D64" s="175">
        <v>0</v>
      </c>
      <c r="E64" s="175"/>
      <c r="F64" s="175"/>
      <c r="G64" s="175">
        <v>0</v>
      </c>
      <c r="H64" s="173" t="s">
        <v>415</v>
      </c>
    </row>
    <row r="65" spans="1:8">
      <c r="A65" s="170" t="s">
        <v>416</v>
      </c>
      <c r="B65" s="175"/>
      <c r="C65" s="175"/>
      <c r="D65" s="175">
        <v>0</v>
      </c>
      <c r="E65" s="175"/>
      <c r="F65" s="175"/>
      <c r="G65" s="175">
        <v>0</v>
      </c>
      <c r="H65" s="173" t="s">
        <v>417</v>
      </c>
    </row>
    <row r="66" spans="1:8">
      <c r="A66" s="170" t="s">
        <v>418</v>
      </c>
      <c r="B66" s="175"/>
      <c r="C66" s="175"/>
      <c r="D66" s="175">
        <v>0</v>
      </c>
      <c r="E66" s="175"/>
      <c r="F66" s="175"/>
      <c r="G66" s="175">
        <v>0</v>
      </c>
      <c r="H66" s="173" t="s">
        <v>419</v>
      </c>
    </row>
    <row r="67" spans="1:8">
      <c r="A67" s="170" t="s">
        <v>420</v>
      </c>
      <c r="B67" s="175"/>
      <c r="C67" s="175"/>
      <c r="D67" s="175">
        <v>0</v>
      </c>
      <c r="E67" s="175"/>
      <c r="F67" s="175"/>
      <c r="G67" s="175">
        <v>0</v>
      </c>
      <c r="H67" s="173" t="s">
        <v>421</v>
      </c>
    </row>
    <row r="68" spans="1:8">
      <c r="A68" s="170" t="s">
        <v>422</v>
      </c>
      <c r="B68" s="175"/>
      <c r="C68" s="175"/>
      <c r="D68" s="175">
        <v>0</v>
      </c>
      <c r="E68" s="175"/>
      <c r="F68" s="175"/>
      <c r="G68" s="175">
        <v>0</v>
      </c>
      <c r="H68" s="173"/>
    </row>
    <row r="69" spans="1:8">
      <c r="A69" s="170" t="s">
        <v>423</v>
      </c>
      <c r="B69" s="175"/>
      <c r="C69" s="175"/>
      <c r="D69" s="175">
        <v>0</v>
      </c>
      <c r="E69" s="175"/>
      <c r="F69" s="175"/>
      <c r="G69" s="175">
        <v>0</v>
      </c>
      <c r="H69" s="173" t="s">
        <v>424</v>
      </c>
    </row>
    <row r="70" spans="1:8">
      <c r="A70" s="170" t="s">
        <v>425</v>
      </c>
      <c r="B70" s="179">
        <v>12536080.24</v>
      </c>
      <c r="C70" s="179">
        <v>10168908.890000001</v>
      </c>
      <c r="D70" s="175">
        <v>22704989.130000003</v>
      </c>
      <c r="E70" s="179">
        <v>0</v>
      </c>
      <c r="F70" s="179">
        <v>0</v>
      </c>
      <c r="G70" s="175">
        <v>22704989.130000003</v>
      </c>
      <c r="H70" s="173" t="s">
        <v>426</v>
      </c>
    </row>
    <row r="71" spans="1:8">
      <c r="A71" s="169" t="s">
        <v>427</v>
      </c>
      <c r="B71" s="175">
        <v>220790</v>
      </c>
      <c r="C71" s="175">
        <v>18200411.68</v>
      </c>
      <c r="D71" s="175">
        <v>18421201.68</v>
      </c>
      <c r="E71" s="175">
        <v>12535618.66</v>
      </c>
      <c r="F71" s="175">
        <v>12535618.66</v>
      </c>
      <c r="G71" s="175">
        <v>5885583.0199999996</v>
      </c>
      <c r="H71" s="161"/>
    </row>
    <row r="72" spans="1:8">
      <c r="A72" s="170" t="s">
        <v>428</v>
      </c>
      <c r="B72" s="175"/>
      <c r="C72" s="175"/>
      <c r="D72" s="175">
        <v>0</v>
      </c>
      <c r="E72" s="175"/>
      <c r="F72" s="175"/>
      <c r="G72" s="175">
        <v>0</v>
      </c>
      <c r="H72" s="173" t="s">
        <v>429</v>
      </c>
    </row>
    <row r="73" spans="1:8">
      <c r="A73" s="170" t="s">
        <v>430</v>
      </c>
      <c r="B73" s="175"/>
      <c r="C73" s="175"/>
      <c r="D73" s="175">
        <v>0</v>
      </c>
      <c r="E73" s="175"/>
      <c r="F73" s="175"/>
      <c r="G73" s="175">
        <v>0</v>
      </c>
      <c r="H73" s="173" t="s">
        <v>431</v>
      </c>
    </row>
    <row r="74" spans="1:8">
      <c r="A74" s="170" t="s">
        <v>432</v>
      </c>
      <c r="B74" s="179">
        <v>220790</v>
      </c>
      <c r="C74" s="179">
        <v>18200411.68</v>
      </c>
      <c r="D74" s="175">
        <v>18421201.68</v>
      </c>
      <c r="E74" s="179">
        <v>12535618.66</v>
      </c>
      <c r="F74" s="179">
        <v>12535618.66</v>
      </c>
      <c r="G74" s="175">
        <v>5885583.0199999996</v>
      </c>
      <c r="H74" s="173" t="s">
        <v>433</v>
      </c>
    </row>
    <row r="75" spans="1:8">
      <c r="A75" s="169" t="s">
        <v>434</v>
      </c>
      <c r="B75" s="175">
        <v>0</v>
      </c>
      <c r="C75" s="175">
        <v>0</v>
      </c>
      <c r="D75" s="175">
        <v>0</v>
      </c>
      <c r="E75" s="175">
        <v>0</v>
      </c>
      <c r="F75" s="175">
        <v>0</v>
      </c>
      <c r="G75" s="175">
        <v>0</v>
      </c>
      <c r="H75" s="161"/>
    </row>
    <row r="76" spans="1:8">
      <c r="A76" s="170" t="s">
        <v>435</v>
      </c>
      <c r="B76" s="175"/>
      <c r="C76" s="175"/>
      <c r="D76" s="175">
        <v>0</v>
      </c>
      <c r="E76" s="175"/>
      <c r="F76" s="175"/>
      <c r="G76" s="175">
        <v>0</v>
      </c>
      <c r="H76" s="173" t="s">
        <v>436</v>
      </c>
    </row>
    <row r="77" spans="1:8">
      <c r="A77" s="170" t="s">
        <v>437</v>
      </c>
      <c r="B77" s="175"/>
      <c r="C77" s="175"/>
      <c r="D77" s="175">
        <v>0</v>
      </c>
      <c r="E77" s="175"/>
      <c r="F77" s="175"/>
      <c r="G77" s="175">
        <v>0</v>
      </c>
      <c r="H77" s="173" t="s">
        <v>438</v>
      </c>
    </row>
    <row r="78" spans="1:8">
      <c r="A78" s="170" t="s">
        <v>439</v>
      </c>
      <c r="B78" s="175"/>
      <c r="C78" s="175"/>
      <c r="D78" s="175">
        <v>0</v>
      </c>
      <c r="E78" s="175"/>
      <c r="F78" s="175"/>
      <c r="G78" s="175">
        <v>0</v>
      </c>
      <c r="H78" s="173" t="s">
        <v>440</v>
      </c>
    </row>
    <row r="79" spans="1:8">
      <c r="A79" s="170" t="s">
        <v>441</v>
      </c>
      <c r="B79" s="175"/>
      <c r="C79" s="175"/>
      <c r="D79" s="175">
        <v>0</v>
      </c>
      <c r="E79" s="175"/>
      <c r="F79" s="175"/>
      <c r="G79" s="175">
        <v>0</v>
      </c>
      <c r="H79" s="173" t="s">
        <v>442</v>
      </c>
    </row>
    <row r="80" spans="1:8">
      <c r="A80" s="170" t="s">
        <v>443</v>
      </c>
      <c r="B80" s="175"/>
      <c r="C80" s="175"/>
      <c r="D80" s="175">
        <v>0</v>
      </c>
      <c r="E80" s="175"/>
      <c r="F80" s="175"/>
      <c r="G80" s="175">
        <v>0</v>
      </c>
      <c r="H80" s="173" t="s">
        <v>444</v>
      </c>
    </row>
    <row r="81" spans="1:8">
      <c r="A81" s="170" t="s">
        <v>445</v>
      </c>
      <c r="B81" s="175"/>
      <c r="C81" s="175"/>
      <c r="D81" s="175">
        <v>0</v>
      </c>
      <c r="E81" s="175"/>
      <c r="F81" s="175"/>
      <c r="G81" s="175">
        <v>0</v>
      </c>
      <c r="H81" s="173" t="s">
        <v>446</v>
      </c>
    </row>
    <row r="82" spans="1:8">
      <c r="A82" s="170" t="s">
        <v>447</v>
      </c>
      <c r="B82" s="175"/>
      <c r="C82" s="175"/>
      <c r="D82" s="175">
        <v>0</v>
      </c>
      <c r="E82" s="175"/>
      <c r="F82" s="175"/>
      <c r="G82" s="175">
        <v>0</v>
      </c>
      <c r="H82" s="173" t="s">
        <v>448</v>
      </c>
    </row>
    <row r="83" spans="1:8">
      <c r="A83" s="171"/>
      <c r="B83" s="176"/>
      <c r="C83" s="176"/>
      <c r="D83" s="176"/>
      <c r="E83" s="176"/>
      <c r="F83" s="176"/>
      <c r="G83" s="176"/>
      <c r="H83" s="161"/>
    </row>
    <row r="84" spans="1:8">
      <c r="A84" s="172" t="s">
        <v>449</v>
      </c>
      <c r="B84" s="174">
        <v>108828287.99999999</v>
      </c>
      <c r="C84" s="174">
        <v>22253721.420000002</v>
      </c>
      <c r="D84" s="174">
        <v>131082009.42000002</v>
      </c>
      <c r="E84" s="174">
        <v>102276377.08000001</v>
      </c>
      <c r="F84" s="174">
        <v>102067065.08000001</v>
      </c>
      <c r="G84" s="174">
        <v>28805632.339999996</v>
      </c>
      <c r="H84" s="161"/>
    </row>
    <row r="85" spans="1:8">
      <c r="A85" s="169" t="s">
        <v>313</v>
      </c>
      <c r="B85" s="175">
        <v>44087067.93</v>
      </c>
      <c r="C85" s="175">
        <v>2167894.9500000002</v>
      </c>
      <c r="D85" s="175">
        <v>46254962.880000003</v>
      </c>
      <c r="E85" s="175">
        <v>46236525.82</v>
      </c>
      <c r="F85" s="175">
        <v>46236525.82</v>
      </c>
      <c r="G85" s="175">
        <v>18437.059999998775</v>
      </c>
      <c r="H85" s="161"/>
    </row>
    <row r="86" spans="1:8">
      <c r="A86" s="170" t="s">
        <v>314</v>
      </c>
      <c r="B86" s="179">
        <v>25177436.09</v>
      </c>
      <c r="C86" s="179">
        <v>-413945.18</v>
      </c>
      <c r="D86" s="175">
        <v>24763490.91</v>
      </c>
      <c r="E86" s="179">
        <v>24761292.420000002</v>
      </c>
      <c r="F86" s="179">
        <v>24761292.420000002</v>
      </c>
      <c r="G86" s="175">
        <v>2198.4899999983609</v>
      </c>
      <c r="H86" s="173" t="s">
        <v>450</v>
      </c>
    </row>
    <row r="87" spans="1:8">
      <c r="A87" s="170" t="s">
        <v>316</v>
      </c>
      <c r="B87" s="179">
        <v>2000000</v>
      </c>
      <c r="C87" s="179">
        <v>-83624.02</v>
      </c>
      <c r="D87" s="175">
        <v>1916375.98</v>
      </c>
      <c r="E87" s="179">
        <v>1916375.98</v>
      </c>
      <c r="F87" s="179">
        <v>1916375.98</v>
      </c>
      <c r="G87" s="175">
        <v>0</v>
      </c>
      <c r="H87" s="173" t="s">
        <v>451</v>
      </c>
    </row>
    <row r="88" spans="1:8">
      <c r="A88" s="170" t="s">
        <v>318</v>
      </c>
      <c r="B88" s="179">
        <v>4105814.57</v>
      </c>
      <c r="C88" s="179">
        <v>804707.01</v>
      </c>
      <c r="D88" s="175">
        <v>4910521.58</v>
      </c>
      <c r="E88" s="179">
        <v>4904150.8099999996</v>
      </c>
      <c r="F88" s="179">
        <v>4904150.8099999996</v>
      </c>
      <c r="G88" s="175">
        <v>6370.7700000004843</v>
      </c>
      <c r="H88" s="173" t="s">
        <v>452</v>
      </c>
    </row>
    <row r="89" spans="1:8">
      <c r="A89" s="170" t="s">
        <v>320</v>
      </c>
      <c r="B89" s="179">
        <v>5412132.6799999997</v>
      </c>
      <c r="C89" s="179">
        <v>2522918.91</v>
      </c>
      <c r="D89" s="175">
        <v>7935051.5899999999</v>
      </c>
      <c r="E89" s="179">
        <v>7935051.5899999999</v>
      </c>
      <c r="F89" s="179">
        <v>7935051.5899999999</v>
      </c>
      <c r="G89" s="175">
        <v>0</v>
      </c>
      <c r="H89" s="173" t="s">
        <v>453</v>
      </c>
    </row>
    <row r="90" spans="1:8">
      <c r="A90" s="170" t="s">
        <v>322</v>
      </c>
      <c r="B90" s="179">
        <v>529834.68999999994</v>
      </c>
      <c r="C90" s="179">
        <v>135099.13</v>
      </c>
      <c r="D90" s="175">
        <v>664933.81999999995</v>
      </c>
      <c r="E90" s="179">
        <v>655066.02</v>
      </c>
      <c r="F90" s="179">
        <v>655066.02</v>
      </c>
      <c r="G90" s="175">
        <v>9867.7999999999302</v>
      </c>
      <c r="H90" s="173" t="s">
        <v>454</v>
      </c>
    </row>
    <row r="91" spans="1:8">
      <c r="A91" s="170" t="s">
        <v>324</v>
      </c>
      <c r="B91" s="175"/>
      <c r="C91" s="175"/>
      <c r="D91" s="175">
        <v>0</v>
      </c>
      <c r="E91" s="175"/>
      <c r="F91" s="175"/>
      <c r="G91" s="175">
        <v>0</v>
      </c>
      <c r="H91" s="173" t="s">
        <v>455</v>
      </c>
    </row>
    <row r="92" spans="1:8">
      <c r="A92" s="170" t="s">
        <v>326</v>
      </c>
      <c r="B92" s="179">
        <v>6861849.9000000004</v>
      </c>
      <c r="C92" s="179">
        <v>-797260.9</v>
      </c>
      <c r="D92" s="175">
        <v>6064589</v>
      </c>
      <c r="E92" s="179">
        <v>6064589</v>
      </c>
      <c r="F92" s="179">
        <v>6064589</v>
      </c>
      <c r="G92" s="175">
        <v>0</v>
      </c>
      <c r="H92" s="173" t="s">
        <v>456</v>
      </c>
    </row>
    <row r="93" spans="1:8">
      <c r="A93" s="169" t="s">
        <v>328</v>
      </c>
      <c r="B93" s="175">
        <v>12551930.119999999</v>
      </c>
      <c r="C93" s="175">
        <v>3579292.98</v>
      </c>
      <c r="D93" s="175">
        <v>16131223.1</v>
      </c>
      <c r="E93" s="175">
        <v>15559138.810000001</v>
      </c>
      <c r="F93" s="175">
        <v>15559138.810000001</v>
      </c>
      <c r="G93" s="175">
        <v>572084.2899999998</v>
      </c>
      <c r="H93" s="161"/>
    </row>
    <row r="94" spans="1:8">
      <c r="A94" s="170" t="s">
        <v>329</v>
      </c>
      <c r="B94" s="179">
        <v>714911.82</v>
      </c>
      <c r="C94" s="179">
        <v>-282474.98</v>
      </c>
      <c r="D94" s="175">
        <v>432436.83999999997</v>
      </c>
      <c r="E94" s="179">
        <v>432436.84</v>
      </c>
      <c r="F94" s="179">
        <v>432436.84</v>
      </c>
      <c r="G94" s="175">
        <v>0</v>
      </c>
      <c r="H94" s="173" t="s">
        <v>457</v>
      </c>
    </row>
    <row r="95" spans="1:8">
      <c r="A95" s="170" t="s">
        <v>331</v>
      </c>
      <c r="B95" s="179">
        <v>3846.15</v>
      </c>
      <c r="C95" s="179">
        <v>1401953.87</v>
      </c>
      <c r="D95" s="175">
        <v>1405800.02</v>
      </c>
      <c r="E95" s="179">
        <v>1405800.02</v>
      </c>
      <c r="F95" s="179">
        <v>1405800.02</v>
      </c>
      <c r="G95" s="175">
        <v>0</v>
      </c>
      <c r="H95" s="173" t="s">
        <v>458</v>
      </c>
    </row>
    <row r="96" spans="1:8">
      <c r="A96" s="170" t="s">
        <v>333</v>
      </c>
      <c r="B96" s="175"/>
      <c r="C96" s="175"/>
      <c r="D96" s="175">
        <v>0</v>
      </c>
      <c r="E96" s="175"/>
      <c r="F96" s="175"/>
      <c r="G96" s="175">
        <v>0</v>
      </c>
      <c r="H96" s="173" t="s">
        <v>459</v>
      </c>
    </row>
    <row r="97" spans="1:8">
      <c r="A97" s="170" t="s">
        <v>335</v>
      </c>
      <c r="B97" s="179">
        <v>964001.83</v>
      </c>
      <c r="C97" s="179">
        <v>-187853.95</v>
      </c>
      <c r="D97" s="175">
        <v>776147.87999999989</v>
      </c>
      <c r="E97" s="179">
        <v>776147.88</v>
      </c>
      <c r="F97" s="179">
        <v>776147.88</v>
      </c>
      <c r="G97" s="175">
        <v>0</v>
      </c>
      <c r="H97" s="173" t="s">
        <v>460</v>
      </c>
    </row>
    <row r="98" spans="1:8">
      <c r="A98" s="163" t="s">
        <v>337</v>
      </c>
      <c r="B98" s="179">
        <v>151643.57</v>
      </c>
      <c r="C98" s="179">
        <v>161085.22</v>
      </c>
      <c r="D98" s="175">
        <v>312728.79000000004</v>
      </c>
      <c r="E98" s="179">
        <v>312728.59000000003</v>
      </c>
      <c r="F98" s="179">
        <v>312728.59000000003</v>
      </c>
      <c r="G98" s="175">
        <v>0.20000000001164153</v>
      </c>
      <c r="H98" s="173" t="s">
        <v>461</v>
      </c>
    </row>
    <row r="99" spans="1:8">
      <c r="A99" s="170" t="s">
        <v>339</v>
      </c>
      <c r="B99" s="179">
        <v>8566798.5</v>
      </c>
      <c r="C99" s="179">
        <v>-156529.62</v>
      </c>
      <c r="D99" s="175">
        <v>8410268.8800000008</v>
      </c>
      <c r="E99" s="179">
        <v>8410268.8800000008</v>
      </c>
      <c r="F99" s="179">
        <v>8410268.8800000008</v>
      </c>
      <c r="G99" s="175">
        <v>0</v>
      </c>
      <c r="H99" s="173" t="s">
        <v>462</v>
      </c>
    </row>
    <row r="100" spans="1:8">
      <c r="A100" s="170" t="s">
        <v>341</v>
      </c>
      <c r="B100" s="179">
        <v>211538.25</v>
      </c>
      <c r="C100" s="179">
        <v>1498378.67</v>
      </c>
      <c r="D100" s="175">
        <v>1709916.92</v>
      </c>
      <c r="E100" s="179">
        <v>1137832.83</v>
      </c>
      <c r="F100" s="179">
        <v>1137832.83</v>
      </c>
      <c r="G100" s="175">
        <v>572084.08999999985</v>
      </c>
      <c r="H100" s="173" t="s">
        <v>463</v>
      </c>
    </row>
    <row r="101" spans="1:8">
      <c r="A101" s="170" t="s">
        <v>343</v>
      </c>
      <c r="B101" s="179">
        <v>2079</v>
      </c>
      <c r="C101" s="179">
        <v>134106.12</v>
      </c>
      <c r="D101" s="175">
        <v>136185.12</v>
      </c>
      <c r="E101" s="179">
        <v>136185.12</v>
      </c>
      <c r="F101" s="179">
        <v>136185.12</v>
      </c>
      <c r="G101" s="175">
        <v>0</v>
      </c>
      <c r="H101" s="173" t="s">
        <v>464</v>
      </c>
    </row>
    <row r="102" spans="1:8">
      <c r="A102" s="170" t="s">
        <v>345</v>
      </c>
      <c r="B102" s="179">
        <v>1937111</v>
      </c>
      <c r="C102" s="179">
        <v>1010627.65</v>
      </c>
      <c r="D102" s="175">
        <v>2947738.65</v>
      </c>
      <c r="E102" s="179">
        <v>2947738.65</v>
      </c>
      <c r="F102" s="179">
        <v>2947738.65</v>
      </c>
      <c r="G102" s="175">
        <v>0</v>
      </c>
      <c r="H102" s="173" t="s">
        <v>465</v>
      </c>
    </row>
    <row r="103" spans="1:8">
      <c r="A103" s="169" t="s">
        <v>347</v>
      </c>
      <c r="B103" s="175">
        <v>8210583.5199999996</v>
      </c>
      <c r="C103" s="175">
        <v>1696407.42</v>
      </c>
      <c r="D103" s="175">
        <v>9906990.9399999995</v>
      </c>
      <c r="E103" s="175">
        <v>9477286.9399999995</v>
      </c>
      <c r="F103" s="175">
        <v>9267974.9399999995</v>
      </c>
      <c r="G103" s="175">
        <v>429704</v>
      </c>
      <c r="H103" s="161"/>
    </row>
    <row r="104" spans="1:8">
      <c r="A104" s="170" t="s">
        <v>348</v>
      </c>
      <c r="B104" s="179">
        <v>393979.77</v>
      </c>
      <c r="C104" s="179">
        <v>-85719.6</v>
      </c>
      <c r="D104" s="175">
        <v>308260.17000000004</v>
      </c>
      <c r="E104" s="179">
        <v>308260.17</v>
      </c>
      <c r="F104" s="179">
        <v>308260.17</v>
      </c>
      <c r="G104" s="175">
        <v>0</v>
      </c>
      <c r="H104" s="173" t="s">
        <v>466</v>
      </c>
    </row>
    <row r="105" spans="1:8">
      <c r="A105" s="170" t="s">
        <v>350</v>
      </c>
      <c r="B105" s="179">
        <v>1559.25</v>
      </c>
      <c r="C105" s="179">
        <v>2870487.55</v>
      </c>
      <c r="D105" s="175">
        <v>2872046.8</v>
      </c>
      <c r="E105" s="179">
        <v>2442806.7999999998</v>
      </c>
      <c r="F105" s="179">
        <v>2442806.7999999998</v>
      </c>
      <c r="G105" s="175">
        <v>429240</v>
      </c>
      <c r="H105" s="173" t="s">
        <v>467</v>
      </c>
    </row>
    <row r="106" spans="1:8">
      <c r="A106" s="170" t="s">
        <v>352</v>
      </c>
      <c r="B106" s="179">
        <v>129987.4</v>
      </c>
      <c r="C106" s="179">
        <v>1089816.04</v>
      </c>
      <c r="D106" s="175">
        <v>1219803.44</v>
      </c>
      <c r="E106" s="179">
        <v>1219339.44</v>
      </c>
      <c r="F106" s="179">
        <v>1219339.44</v>
      </c>
      <c r="G106" s="175">
        <v>464</v>
      </c>
      <c r="H106" s="173" t="s">
        <v>468</v>
      </c>
    </row>
    <row r="107" spans="1:8">
      <c r="A107" s="170" t="s">
        <v>354</v>
      </c>
      <c r="B107" s="179">
        <v>787073.33</v>
      </c>
      <c r="C107" s="179">
        <v>258484.85</v>
      </c>
      <c r="D107" s="175">
        <v>1045558.1799999999</v>
      </c>
      <c r="E107" s="179">
        <v>1045558.18</v>
      </c>
      <c r="F107" s="179">
        <v>1045558.18</v>
      </c>
      <c r="G107" s="175">
        <v>0</v>
      </c>
      <c r="H107" s="173" t="s">
        <v>469</v>
      </c>
    </row>
    <row r="108" spans="1:8">
      <c r="A108" s="170" t="s">
        <v>356</v>
      </c>
      <c r="B108" s="179">
        <v>5012253.96</v>
      </c>
      <c r="C108" s="179">
        <v>-3353568.29</v>
      </c>
      <c r="D108" s="175">
        <v>1658685.67</v>
      </c>
      <c r="E108" s="179">
        <v>1658685.67</v>
      </c>
      <c r="F108" s="179">
        <v>1658685.67</v>
      </c>
      <c r="G108" s="175">
        <v>0</v>
      </c>
      <c r="H108" s="173" t="s">
        <v>470</v>
      </c>
    </row>
    <row r="109" spans="1:8">
      <c r="A109" s="170" t="s">
        <v>358</v>
      </c>
      <c r="B109" s="179">
        <v>1679.83</v>
      </c>
      <c r="C109" s="179">
        <v>-1679.83</v>
      </c>
      <c r="D109" s="175">
        <v>0</v>
      </c>
      <c r="E109" s="179">
        <v>0</v>
      </c>
      <c r="F109" s="179">
        <v>0</v>
      </c>
      <c r="G109" s="175">
        <v>0</v>
      </c>
      <c r="H109" s="173" t="s">
        <v>471</v>
      </c>
    </row>
    <row r="110" spans="1:8">
      <c r="A110" s="170" t="s">
        <v>360</v>
      </c>
      <c r="B110" s="179">
        <v>53014.5</v>
      </c>
      <c r="C110" s="179">
        <v>-42474.71</v>
      </c>
      <c r="D110" s="175">
        <v>10539.79</v>
      </c>
      <c r="E110" s="179">
        <v>10539.79</v>
      </c>
      <c r="F110" s="179">
        <v>10539.79</v>
      </c>
      <c r="G110" s="175">
        <v>0</v>
      </c>
      <c r="H110" s="173" t="s">
        <v>472</v>
      </c>
    </row>
    <row r="111" spans="1:8">
      <c r="A111" s="170" t="s">
        <v>362</v>
      </c>
      <c r="B111" s="179">
        <v>21883.35</v>
      </c>
      <c r="C111" s="179">
        <v>-16118.75</v>
      </c>
      <c r="D111" s="175">
        <v>5764.5999999999985</v>
      </c>
      <c r="E111" s="179">
        <v>5764.6</v>
      </c>
      <c r="F111" s="179">
        <v>5764.6</v>
      </c>
      <c r="G111" s="175">
        <v>0</v>
      </c>
      <c r="H111" s="173" t="s">
        <v>473</v>
      </c>
    </row>
    <row r="112" spans="1:8">
      <c r="A112" s="170" t="s">
        <v>364</v>
      </c>
      <c r="B112" s="179">
        <v>1809152.13</v>
      </c>
      <c r="C112" s="179">
        <v>977180.16000000003</v>
      </c>
      <c r="D112" s="175">
        <v>2786332.29</v>
      </c>
      <c r="E112" s="179">
        <v>2786332.29</v>
      </c>
      <c r="F112" s="179">
        <v>2577020.29</v>
      </c>
      <c r="G112" s="175">
        <v>0</v>
      </c>
      <c r="H112" s="173" t="s">
        <v>474</v>
      </c>
    </row>
    <row r="113" spans="1:8">
      <c r="A113" s="169" t="s">
        <v>366</v>
      </c>
      <c r="B113" s="175">
        <v>11031512.869999999</v>
      </c>
      <c r="C113" s="175">
        <v>5040777.16</v>
      </c>
      <c r="D113" s="175">
        <v>16072290.029999999</v>
      </c>
      <c r="E113" s="175">
        <v>9370666.6899999995</v>
      </c>
      <c r="F113" s="175">
        <v>9370666.6899999995</v>
      </c>
      <c r="G113" s="175">
        <v>6701623.3399999999</v>
      </c>
      <c r="H113" s="161"/>
    </row>
    <row r="114" spans="1:8">
      <c r="A114" s="170" t="s">
        <v>367</v>
      </c>
      <c r="B114" s="175"/>
      <c r="C114" s="175"/>
      <c r="D114" s="175">
        <v>0</v>
      </c>
      <c r="E114" s="175"/>
      <c r="F114" s="175"/>
      <c r="G114" s="175">
        <v>0</v>
      </c>
      <c r="H114" s="173" t="s">
        <v>475</v>
      </c>
    </row>
    <row r="115" spans="1:8">
      <c r="A115" s="170" t="s">
        <v>369</v>
      </c>
      <c r="B115" s="175"/>
      <c r="C115" s="175"/>
      <c r="D115" s="175">
        <v>0</v>
      </c>
      <c r="E115" s="175"/>
      <c r="F115" s="175"/>
      <c r="G115" s="175">
        <v>0</v>
      </c>
      <c r="H115" s="173" t="s">
        <v>476</v>
      </c>
    </row>
    <row r="116" spans="1:8">
      <c r="A116" s="170" t="s">
        <v>371</v>
      </c>
      <c r="B116" s="175"/>
      <c r="C116" s="175"/>
      <c r="D116" s="175">
        <v>0</v>
      </c>
      <c r="E116" s="175"/>
      <c r="F116" s="175"/>
      <c r="G116" s="175">
        <v>0</v>
      </c>
      <c r="H116" s="173" t="s">
        <v>477</v>
      </c>
    </row>
    <row r="117" spans="1:8">
      <c r="A117" s="170" t="s">
        <v>373</v>
      </c>
      <c r="B117" s="179">
        <v>11031512.869999999</v>
      </c>
      <c r="C117" s="179">
        <v>5040777.16</v>
      </c>
      <c r="D117" s="175">
        <v>16072290.029999999</v>
      </c>
      <c r="E117" s="179">
        <v>9370666.6899999995</v>
      </c>
      <c r="F117" s="179">
        <v>9370666.6899999995</v>
      </c>
      <c r="G117" s="175">
        <v>6701623.3399999999</v>
      </c>
      <c r="H117" s="173" t="s">
        <v>478</v>
      </c>
    </row>
    <row r="118" spans="1:8">
      <c r="A118" s="170" t="s">
        <v>375</v>
      </c>
      <c r="B118" s="175"/>
      <c r="C118" s="175"/>
      <c r="D118" s="175">
        <v>0</v>
      </c>
      <c r="E118" s="175"/>
      <c r="F118" s="175"/>
      <c r="G118" s="175">
        <v>0</v>
      </c>
      <c r="H118" s="173" t="s">
        <v>479</v>
      </c>
    </row>
    <row r="119" spans="1:8">
      <c r="A119" s="170" t="s">
        <v>377</v>
      </c>
      <c r="B119" s="175"/>
      <c r="C119" s="175"/>
      <c r="D119" s="175">
        <v>0</v>
      </c>
      <c r="E119" s="175"/>
      <c r="F119" s="175"/>
      <c r="G119" s="175">
        <v>0</v>
      </c>
      <c r="H119" s="173" t="s">
        <v>480</v>
      </c>
    </row>
    <row r="120" spans="1:8">
      <c r="A120" s="170" t="s">
        <v>379</v>
      </c>
      <c r="B120" s="175"/>
      <c r="C120" s="175"/>
      <c r="D120" s="175">
        <v>0</v>
      </c>
      <c r="E120" s="175"/>
      <c r="F120" s="175"/>
      <c r="G120" s="175">
        <v>0</v>
      </c>
      <c r="H120" s="178" t="s">
        <v>481</v>
      </c>
    </row>
    <row r="121" spans="1:8">
      <c r="A121" s="170" t="s">
        <v>381</v>
      </c>
      <c r="B121" s="175"/>
      <c r="C121" s="175"/>
      <c r="D121" s="175">
        <v>0</v>
      </c>
      <c r="E121" s="175"/>
      <c r="F121" s="175"/>
      <c r="G121" s="175">
        <v>0</v>
      </c>
      <c r="H121" s="178" t="s">
        <v>482</v>
      </c>
    </row>
    <row r="122" spans="1:8">
      <c r="A122" s="170" t="s">
        <v>383</v>
      </c>
      <c r="B122" s="175"/>
      <c r="C122" s="175"/>
      <c r="D122" s="175">
        <v>0</v>
      </c>
      <c r="E122" s="175"/>
      <c r="F122" s="175"/>
      <c r="G122" s="175">
        <v>0</v>
      </c>
      <c r="H122" s="173" t="s">
        <v>483</v>
      </c>
    </row>
    <row r="123" spans="1:8">
      <c r="A123" s="169" t="s">
        <v>385</v>
      </c>
      <c r="B123" s="175">
        <v>272591.5</v>
      </c>
      <c r="C123" s="175">
        <v>884829.62</v>
      </c>
      <c r="D123" s="175">
        <v>1157421.1200000001</v>
      </c>
      <c r="E123" s="175">
        <v>1157421.1199999999</v>
      </c>
      <c r="F123" s="175">
        <v>1157421.1199999999</v>
      </c>
      <c r="G123" s="175">
        <v>0</v>
      </c>
      <c r="H123" s="161"/>
    </row>
    <row r="124" spans="1:8">
      <c r="A124" s="170" t="s">
        <v>386</v>
      </c>
      <c r="B124" s="179">
        <v>128171.5</v>
      </c>
      <c r="C124" s="179">
        <v>4164.57</v>
      </c>
      <c r="D124" s="175">
        <v>132336.07</v>
      </c>
      <c r="E124" s="179">
        <v>132336.07</v>
      </c>
      <c r="F124" s="179">
        <v>132336.07</v>
      </c>
      <c r="G124" s="175">
        <v>0</v>
      </c>
      <c r="H124" s="173" t="s">
        <v>484</v>
      </c>
    </row>
    <row r="125" spans="1:8">
      <c r="A125" s="170" t="s">
        <v>388</v>
      </c>
      <c r="B125" s="175"/>
      <c r="C125" s="175"/>
      <c r="D125" s="175">
        <v>0</v>
      </c>
      <c r="E125" s="175"/>
      <c r="F125" s="175"/>
      <c r="G125" s="175">
        <v>0</v>
      </c>
      <c r="H125" s="173" t="s">
        <v>485</v>
      </c>
    </row>
    <row r="126" spans="1:8">
      <c r="A126" s="170" t="s">
        <v>390</v>
      </c>
      <c r="B126" s="175"/>
      <c r="C126" s="175"/>
      <c r="D126" s="175">
        <v>0</v>
      </c>
      <c r="E126" s="175"/>
      <c r="F126" s="175"/>
      <c r="G126" s="175">
        <v>0</v>
      </c>
      <c r="H126" s="173" t="s">
        <v>486</v>
      </c>
    </row>
    <row r="127" spans="1:8">
      <c r="A127" s="170" t="s">
        <v>392</v>
      </c>
      <c r="B127" s="179">
        <v>0</v>
      </c>
      <c r="C127" s="179">
        <v>0</v>
      </c>
      <c r="D127" s="175">
        <v>0</v>
      </c>
      <c r="E127" s="179">
        <v>0</v>
      </c>
      <c r="F127" s="179">
        <v>0</v>
      </c>
      <c r="G127" s="175">
        <v>0</v>
      </c>
      <c r="H127" s="173" t="s">
        <v>487</v>
      </c>
    </row>
    <row r="128" spans="1:8">
      <c r="A128" s="170" t="s">
        <v>394</v>
      </c>
      <c r="B128" s="179">
        <v>0</v>
      </c>
      <c r="C128" s="179">
        <v>662602.88</v>
      </c>
      <c r="D128" s="175">
        <v>662602.88</v>
      </c>
      <c r="E128" s="179">
        <v>662602.88</v>
      </c>
      <c r="F128" s="179">
        <v>662602.88</v>
      </c>
      <c r="G128" s="175">
        <v>0</v>
      </c>
      <c r="H128" s="173" t="s">
        <v>488</v>
      </c>
    </row>
    <row r="129" spans="1:8">
      <c r="A129" s="170" t="s">
        <v>396</v>
      </c>
      <c r="B129" s="179">
        <v>144420</v>
      </c>
      <c r="C129" s="179">
        <v>218062.17</v>
      </c>
      <c r="D129" s="175">
        <v>362482.17000000004</v>
      </c>
      <c r="E129" s="179">
        <v>362482.17</v>
      </c>
      <c r="F129" s="179">
        <v>362482.17</v>
      </c>
      <c r="G129" s="175">
        <v>0</v>
      </c>
      <c r="H129" s="173" t="s">
        <v>489</v>
      </c>
    </row>
    <row r="130" spans="1:8">
      <c r="A130" s="170" t="s">
        <v>398</v>
      </c>
      <c r="B130" s="175"/>
      <c r="C130" s="175"/>
      <c r="D130" s="175">
        <v>0</v>
      </c>
      <c r="E130" s="175"/>
      <c r="F130" s="175"/>
      <c r="G130" s="175">
        <v>0</v>
      </c>
      <c r="H130" s="173" t="s">
        <v>490</v>
      </c>
    </row>
    <row r="131" spans="1:8">
      <c r="A131" s="170" t="s">
        <v>400</v>
      </c>
      <c r="B131" s="175"/>
      <c r="C131" s="175"/>
      <c r="D131" s="175">
        <v>0</v>
      </c>
      <c r="E131" s="175"/>
      <c r="F131" s="175"/>
      <c r="G131" s="175">
        <v>0</v>
      </c>
      <c r="H131" s="173" t="s">
        <v>491</v>
      </c>
    </row>
    <row r="132" spans="1:8">
      <c r="A132" s="170" t="s">
        <v>402</v>
      </c>
      <c r="B132" s="175"/>
      <c r="C132" s="175"/>
      <c r="D132" s="175">
        <v>0</v>
      </c>
      <c r="E132" s="175"/>
      <c r="F132" s="175"/>
      <c r="G132" s="175">
        <v>0</v>
      </c>
      <c r="H132" s="173" t="s">
        <v>492</v>
      </c>
    </row>
    <row r="133" spans="1:8">
      <c r="A133" s="169" t="s">
        <v>404</v>
      </c>
      <c r="B133" s="175">
        <v>19445793.239999998</v>
      </c>
      <c r="C133" s="175">
        <v>9939581.3399999999</v>
      </c>
      <c r="D133" s="175">
        <v>29385374.579999998</v>
      </c>
      <c r="E133" s="175">
        <v>8301592.9400000004</v>
      </c>
      <c r="F133" s="175">
        <v>8301592.9400000004</v>
      </c>
      <c r="G133" s="175">
        <v>21083781.639999997</v>
      </c>
      <c r="H133" s="161"/>
    </row>
    <row r="134" spans="1:8">
      <c r="A134" s="170" t="s">
        <v>405</v>
      </c>
      <c r="B134" s="179">
        <v>19445793.239999998</v>
      </c>
      <c r="C134" s="179">
        <v>9939581.3399999999</v>
      </c>
      <c r="D134" s="175">
        <v>29385374.579999998</v>
      </c>
      <c r="E134" s="179">
        <v>8301592.9400000004</v>
      </c>
      <c r="F134" s="179">
        <v>8301592.9400000004</v>
      </c>
      <c r="G134" s="175">
        <v>21083781.639999997</v>
      </c>
      <c r="H134" s="173" t="s">
        <v>493</v>
      </c>
    </row>
    <row r="135" spans="1:8">
      <c r="A135" s="170" t="s">
        <v>407</v>
      </c>
      <c r="B135" s="175"/>
      <c r="C135" s="175"/>
      <c r="D135" s="175">
        <v>0</v>
      </c>
      <c r="E135" s="175"/>
      <c r="F135" s="175"/>
      <c r="G135" s="175">
        <v>0</v>
      </c>
      <c r="H135" s="173" t="s">
        <v>494</v>
      </c>
    </row>
    <row r="136" spans="1:8">
      <c r="A136" s="170" t="s">
        <v>409</v>
      </c>
      <c r="B136" s="175"/>
      <c r="C136" s="175"/>
      <c r="D136" s="175">
        <v>0</v>
      </c>
      <c r="E136" s="175"/>
      <c r="F136" s="175"/>
      <c r="G136" s="175">
        <v>0</v>
      </c>
      <c r="H136" s="173" t="s">
        <v>495</v>
      </c>
    </row>
    <row r="137" spans="1:8">
      <c r="A137" s="169" t="s">
        <v>411</v>
      </c>
      <c r="B137" s="175">
        <v>1228808.82</v>
      </c>
      <c r="C137" s="175">
        <v>-1228806.81</v>
      </c>
      <c r="D137" s="175">
        <v>2.0100000000093132</v>
      </c>
      <c r="E137" s="175">
        <v>0</v>
      </c>
      <c r="F137" s="175">
        <v>0</v>
      </c>
      <c r="G137" s="175">
        <v>2.0100000000093132</v>
      </c>
      <c r="H137" s="161"/>
    </row>
    <row r="138" spans="1:8">
      <c r="A138" s="170" t="s">
        <v>412</v>
      </c>
      <c r="B138" s="175"/>
      <c r="C138" s="175"/>
      <c r="D138" s="175">
        <v>0</v>
      </c>
      <c r="E138" s="175"/>
      <c r="F138" s="175"/>
      <c r="G138" s="175">
        <v>0</v>
      </c>
      <c r="H138" s="173" t="s">
        <v>496</v>
      </c>
    </row>
    <row r="139" spans="1:8">
      <c r="A139" s="170" t="s">
        <v>414</v>
      </c>
      <c r="B139" s="175"/>
      <c r="C139" s="175"/>
      <c r="D139" s="175">
        <v>0</v>
      </c>
      <c r="E139" s="175"/>
      <c r="F139" s="175"/>
      <c r="G139" s="175">
        <v>0</v>
      </c>
      <c r="H139" s="173" t="s">
        <v>497</v>
      </c>
    </row>
    <row r="140" spans="1:8">
      <c r="A140" s="170" t="s">
        <v>416</v>
      </c>
      <c r="B140" s="175"/>
      <c r="C140" s="175"/>
      <c r="D140" s="175">
        <v>0</v>
      </c>
      <c r="E140" s="175"/>
      <c r="F140" s="175"/>
      <c r="G140" s="175">
        <v>0</v>
      </c>
      <c r="H140" s="173" t="s">
        <v>498</v>
      </c>
    </row>
    <row r="141" spans="1:8">
      <c r="A141" s="170" t="s">
        <v>418</v>
      </c>
      <c r="B141" s="175"/>
      <c r="C141" s="175"/>
      <c r="D141" s="175">
        <v>0</v>
      </c>
      <c r="E141" s="175"/>
      <c r="F141" s="175"/>
      <c r="G141" s="175">
        <v>0</v>
      </c>
      <c r="H141" s="173" t="s">
        <v>499</v>
      </c>
    </row>
    <row r="142" spans="1:8">
      <c r="A142" s="170" t="s">
        <v>420</v>
      </c>
      <c r="B142" s="175"/>
      <c r="C142" s="175"/>
      <c r="D142" s="175">
        <v>0</v>
      </c>
      <c r="E142" s="175"/>
      <c r="F142" s="175"/>
      <c r="G142" s="175">
        <v>0</v>
      </c>
      <c r="H142" s="173" t="s">
        <v>500</v>
      </c>
    </row>
    <row r="143" spans="1:8">
      <c r="A143" s="170" t="s">
        <v>422</v>
      </c>
      <c r="B143" s="175"/>
      <c r="C143" s="175"/>
      <c r="D143" s="175">
        <v>0</v>
      </c>
      <c r="E143" s="175"/>
      <c r="F143" s="175"/>
      <c r="G143" s="175">
        <v>0</v>
      </c>
      <c r="H143" s="173"/>
    </row>
    <row r="144" spans="1:8">
      <c r="A144" s="170" t="s">
        <v>423</v>
      </c>
      <c r="B144" s="175"/>
      <c r="C144" s="175"/>
      <c r="D144" s="175">
        <v>0</v>
      </c>
      <c r="E144" s="175"/>
      <c r="F144" s="175"/>
      <c r="G144" s="175">
        <v>0</v>
      </c>
      <c r="H144" s="173" t="s">
        <v>501</v>
      </c>
    </row>
    <row r="145" spans="1:8">
      <c r="A145" s="170" t="s">
        <v>425</v>
      </c>
      <c r="B145" s="179">
        <v>1228808.82</v>
      </c>
      <c r="C145" s="179">
        <v>-1228806.81</v>
      </c>
      <c r="D145" s="175">
        <v>2.0100000000093132</v>
      </c>
      <c r="E145" s="179">
        <v>0</v>
      </c>
      <c r="F145" s="179">
        <v>0</v>
      </c>
      <c r="G145" s="175">
        <v>2.0100000000093132</v>
      </c>
      <c r="H145" s="173" t="s">
        <v>502</v>
      </c>
    </row>
    <row r="146" spans="1:8">
      <c r="A146" s="169" t="s">
        <v>427</v>
      </c>
      <c r="B146" s="175">
        <v>12000000</v>
      </c>
      <c r="C146" s="175">
        <v>173744.76</v>
      </c>
      <c r="D146" s="175">
        <v>12173744.76</v>
      </c>
      <c r="E146" s="175">
        <v>12173744.76</v>
      </c>
      <c r="F146" s="175">
        <v>12173744.76</v>
      </c>
      <c r="G146" s="175">
        <v>0</v>
      </c>
      <c r="H146" s="161"/>
    </row>
    <row r="147" spans="1:8">
      <c r="A147" s="170" t="s">
        <v>428</v>
      </c>
      <c r="B147" s="175"/>
      <c r="C147" s="175"/>
      <c r="D147" s="175">
        <v>0</v>
      </c>
      <c r="E147" s="175"/>
      <c r="F147" s="175"/>
      <c r="G147" s="175">
        <v>0</v>
      </c>
      <c r="H147" s="173" t="s">
        <v>503</v>
      </c>
    </row>
    <row r="148" spans="1:8">
      <c r="A148" s="170" t="s">
        <v>430</v>
      </c>
      <c r="B148" s="175"/>
      <c r="C148" s="175"/>
      <c r="D148" s="175">
        <v>0</v>
      </c>
      <c r="E148" s="175"/>
      <c r="F148" s="175"/>
      <c r="G148" s="175">
        <v>0</v>
      </c>
      <c r="H148" s="173" t="s">
        <v>504</v>
      </c>
    </row>
    <row r="149" spans="1:8">
      <c r="A149" s="170" t="s">
        <v>432</v>
      </c>
      <c r="B149" s="179">
        <v>12000000</v>
      </c>
      <c r="C149" s="179">
        <v>173744.76</v>
      </c>
      <c r="D149" s="175">
        <v>12173744.76</v>
      </c>
      <c r="E149" s="179">
        <v>12173744.76</v>
      </c>
      <c r="F149" s="179">
        <v>12173744.76</v>
      </c>
      <c r="G149" s="175">
        <v>0</v>
      </c>
      <c r="H149" s="173" t="s">
        <v>505</v>
      </c>
    </row>
    <row r="150" spans="1:8">
      <c r="A150" s="169" t="s">
        <v>434</v>
      </c>
      <c r="B150" s="175">
        <v>0</v>
      </c>
      <c r="C150" s="175">
        <v>0</v>
      </c>
      <c r="D150" s="175">
        <v>0</v>
      </c>
      <c r="E150" s="175">
        <v>0</v>
      </c>
      <c r="F150" s="175">
        <v>0</v>
      </c>
      <c r="G150" s="175">
        <v>0</v>
      </c>
      <c r="H150" s="161"/>
    </row>
    <row r="151" spans="1:8">
      <c r="A151" s="170" t="s">
        <v>435</v>
      </c>
      <c r="B151" s="175"/>
      <c r="C151" s="175"/>
      <c r="D151" s="175">
        <v>0</v>
      </c>
      <c r="E151" s="175"/>
      <c r="F151" s="175"/>
      <c r="G151" s="175">
        <v>0</v>
      </c>
      <c r="H151" s="173" t="s">
        <v>506</v>
      </c>
    </row>
    <row r="152" spans="1:8">
      <c r="A152" s="170" t="s">
        <v>437</v>
      </c>
      <c r="B152" s="175"/>
      <c r="C152" s="175"/>
      <c r="D152" s="175">
        <v>0</v>
      </c>
      <c r="E152" s="175"/>
      <c r="F152" s="175"/>
      <c r="G152" s="175">
        <v>0</v>
      </c>
      <c r="H152" s="173" t="s">
        <v>507</v>
      </c>
    </row>
    <row r="153" spans="1:8">
      <c r="A153" s="170" t="s">
        <v>439</v>
      </c>
      <c r="B153" s="175"/>
      <c r="C153" s="175"/>
      <c r="D153" s="175">
        <v>0</v>
      </c>
      <c r="E153" s="175"/>
      <c r="F153" s="175"/>
      <c r="G153" s="175">
        <v>0</v>
      </c>
      <c r="H153" s="173" t="s">
        <v>508</v>
      </c>
    </row>
    <row r="154" spans="1:8">
      <c r="A154" s="163" t="s">
        <v>441</v>
      </c>
      <c r="B154" s="175"/>
      <c r="C154" s="175"/>
      <c r="D154" s="175">
        <v>0</v>
      </c>
      <c r="E154" s="175"/>
      <c r="F154" s="175"/>
      <c r="G154" s="175">
        <v>0</v>
      </c>
      <c r="H154" s="173" t="s">
        <v>509</v>
      </c>
    </row>
    <row r="155" spans="1:8">
      <c r="A155" s="170" t="s">
        <v>443</v>
      </c>
      <c r="B155" s="175"/>
      <c r="C155" s="175"/>
      <c r="D155" s="175">
        <v>0</v>
      </c>
      <c r="E155" s="175"/>
      <c r="F155" s="175"/>
      <c r="G155" s="175">
        <v>0</v>
      </c>
      <c r="H155" s="173" t="s">
        <v>510</v>
      </c>
    </row>
    <row r="156" spans="1:8">
      <c r="A156" s="170" t="s">
        <v>445</v>
      </c>
      <c r="B156" s="175"/>
      <c r="C156" s="175"/>
      <c r="D156" s="175">
        <v>0</v>
      </c>
      <c r="E156" s="175"/>
      <c r="F156" s="175"/>
      <c r="G156" s="175">
        <v>0</v>
      </c>
      <c r="H156" s="173" t="s">
        <v>511</v>
      </c>
    </row>
    <row r="157" spans="1:8">
      <c r="A157" s="170" t="s">
        <v>447</v>
      </c>
      <c r="B157" s="175"/>
      <c r="C157" s="175"/>
      <c r="D157" s="175">
        <v>0</v>
      </c>
      <c r="E157" s="175"/>
      <c r="F157" s="175"/>
      <c r="G157" s="175">
        <v>0</v>
      </c>
      <c r="H157" s="173" t="s">
        <v>512</v>
      </c>
    </row>
    <row r="158" spans="1:8">
      <c r="A158" s="164"/>
      <c r="B158" s="176"/>
      <c r="C158" s="176"/>
      <c r="D158" s="176"/>
      <c r="E158" s="176"/>
      <c r="F158" s="176"/>
      <c r="G158" s="176"/>
      <c r="H158" s="161"/>
    </row>
    <row r="159" spans="1:8">
      <c r="A159" s="165" t="s">
        <v>513</v>
      </c>
      <c r="B159" s="174">
        <v>305727446.72999996</v>
      </c>
      <c r="C159" s="174">
        <v>127021286.24999999</v>
      </c>
      <c r="D159" s="174">
        <v>432748732.98000002</v>
      </c>
      <c r="E159" s="174">
        <v>314086029.48000002</v>
      </c>
      <c r="F159" s="174">
        <v>313876717.48000002</v>
      </c>
      <c r="G159" s="174">
        <v>118662703.5</v>
      </c>
      <c r="H159" s="161"/>
    </row>
    <row r="160" spans="1:8">
      <c r="A160" s="167"/>
      <c r="B160" s="177"/>
      <c r="C160" s="177"/>
      <c r="D160" s="177"/>
      <c r="E160" s="177"/>
      <c r="F160" s="177"/>
      <c r="G160" s="177"/>
      <c r="H160" s="161"/>
    </row>
    <row r="161" spans="1:1">
      <c r="A161" s="162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L17" sqref="L17"/>
    </sheetView>
  </sheetViews>
  <sheetFormatPr baseColWidth="10" defaultRowHeight="15"/>
  <cols>
    <col min="1" max="1" width="47.85546875" bestFit="1" customWidth="1"/>
    <col min="2" max="7" width="15.140625" bestFit="1" customWidth="1"/>
  </cols>
  <sheetData>
    <row r="1" spans="1:7" ht="21">
      <c r="A1" s="159" t="s">
        <v>514</v>
      </c>
      <c r="B1" s="159"/>
      <c r="C1" s="159"/>
      <c r="D1" s="159"/>
      <c r="E1" s="159"/>
      <c r="F1" s="159"/>
      <c r="G1" s="159"/>
    </row>
    <row r="2" spans="1:7">
      <c r="A2" s="77" t="s">
        <v>1</v>
      </c>
      <c r="B2" s="78"/>
      <c r="C2" s="78"/>
      <c r="D2" s="78"/>
      <c r="E2" s="78"/>
      <c r="F2" s="78"/>
      <c r="G2" s="79"/>
    </row>
    <row r="3" spans="1:7">
      <c r="A3" s="80" t="s">
        <v>304</v>
      </c>
      <c r="B3" s="81"/>
      <c r="C3" s="81"/>
      <c r="D3" s="81"/>
      <c r="E3" s="81"/>
      <c r="F3" s="81"/>
      <c r="G3" s="82"/>
    </row>
    <row r="4" spans="1:7">
      <c r="A4" s="80" t="s">
        <v>515</v>
      </c>
      <c r="B4" s="81"/>
      <c r="C4" s="81"/>
      <c r="D4" s="81"/>
      <c r="E4" s="81"/>
      <c r="F4" s="81"/>
      <c r="G4" s="82"/>
    </row>
    <row r="5" spans="1:7">
      <c r="A5" s="83" t="s">
        <v>168</v>
      </c>
      <c r="B5" s="84"/>
      <c r="C5" s="84"/>
      <c r="D5" s="84"/>
      <c r="E5" s="84"/>
      <c r="F5" s="84"/>
      <c r="G5" s="85"/>
    </row>
    <row r="6" spans="1:7">
      <c r="A6" s="86" t="s">
        <v>4</v>
      </c>
      <c r="B6" s="87"/>
      <c r="C6" s="87"/>
      <c r="D6" s="87"/>
      <c r="E6" s="87"/>
      <c r="F6" s="87"/>
      <c r="G6" s="88"/>
    </row>
    <row r="7" spans="1:7">
      <c r="A7" s="91" t="s">
        <v>6</v>
      </c>
      <c r="B7" s="185" t="s">
        <v>306</v>
      </c>
      <c r="C7" s="185"/>
      <c r="D7" s="185"/>
      <c r="E7" s="185"/>
      <c r="F7" s="185"/>
      <c r="G7" s="186" t="s">
        <v>307</v>
      </c>
    </row>
    <row r="8" spans="1:7" ht="60">
      <c r="A8" s="92"/>
      <c r="B8" s="194" t="s">
        <v>308</v>
      </c>
      <c r="C8" s="195" t="s">
        <v>238</v>
      </c>
      <c r="D8" s="194" t="s">
        <v>239</v>
      </c>
      <c r="E8" s="194" t="s">
        <v>194</v>
      </c>
      <c r="F8" s="194" t="s">
        <v>211</v>
      </c>
      <c r="G8" s="184"/>
    </row>
    <row r="9" spans="1:7">
      <c r="A9" s="189" t="s">
        <v>516</v>
      </c>
      <c r="B9" s="196">
        <v>196899158.72999999</v>
      </c>
      <c r="C9" s="196">
        <v>104767564.83</v>
      </c>
      <c r="D9" s="196">
        <v>301666723.56</v>
      </c>
      <c r="E9" s="196">
        <v>211809652.40000001</v>
      </c>
      <c r="F9" s="196">
        <v>211809652.40000001</v>
      </c>
      <c r="G9" s="196">
        <v>89857071.159999982</v>
      </c>
    </row>
    <row r="10" spans="1:7">
      <c r="A10" s="201">
        <v>3111</v>
      </c>
      <c r="B10" s="202">
        <v>196899158.72999999</v>
      </c>
      <c r="C10" s="202">
        <v>0</v>
      </c>
      <c r="D10" s="197">
        <v>196899158.72999999</v>
      </c>
      <c r="E10" s="202">
        <v>211809652.40000001</v>
      </c>
      <c r="F10" s="202">
        <v>211809652.40000001</v>
      </c>
      <c r="G10" s="197">
        <v>-14910493.670000017</v>
      </c>
    </row>
    <row r="11" spans="1:7">
      <c r="A11" s="201">
        <v>3111</v>
      </c>
      <c r="B11" s="202">
        <v>0</v>
      </c>
      <c r="C11" s="202">
        <v>104767564.83</v>
      </c>
      <c r="D11" s="197">
        <v>104767564.83</v>
      </c>
      <c r="E11" s="202">
        <v>0</v>
      </c>
      <c r="F11" s="202">
        <v>0</v>
      </c>
      <c r="G11" s="197">
        <v>104767564.83</v>
      </c>
    </row>
    <row r="12" spans="1:7">
      <c r="A12" s="193" t="s">
        <v>517</v>
      </c>
      <c r="B12" s="197"/>
      <c r="C12" s="197"/>
      <c r="D12" s="197">
        <v>0</v>
      </c>
      <c r="E12" s="197"/>
      <c r="F12" s="197"/>
      <c r="G12" s="197">
        <v>0</v>
      </c>
    </row>
    <row r="13" spans="1:7">
      <c r="A13" s="193" t="s">
        <v>518</v>
      </c>
      <c r="B13" s="197"/>
      <c r="C13" s="197"/>
      <c r="D13" s="197">
        <v>0</v>
      </c>
      <c r="E13" s="197"/>
      <c r="F13" s="197"/>
      <c r="G13" s="197">
        <v>0</v>
      </c>
    </row>
    <row r="14" spans="1:7">
      <c r="A14" s="193" t="s">
        <v>519</v>
      </c>
      <c r="B14" s="197"/>
      <c r="C14" s="197"/>
      <c r="D14" s="197">
        <v>0</v>
      </c>
      <c r="E14" s="197"/>
      <c r="F14" s="197"/>
      <c r="G14" s="197">
        <v>0</v>
      </c>
    </row>
    <row r="15" spans="1:7">
      <c r="A15" s="193" t="s">
        <v>520</v>
      </c>
      <c r="B15" s="197"/>
      <c r="C15" s="197"/>
      <c r="D15" s="197">
        <v>0</v>
      </c>
      <c r="E15" s="197"/>
      <c r="F15" s="197"/>
      <c r="G15" s="197">
        <v>0</v>
      </c>
    </row>
    <row r="16" spans="1:7">
      <c r="A16" s="193" t="s">
        <v>521</v>
      </c>
      <c r="B16" s="197"/>
      <c r="C16" s="197"/>
      <c r="D16" s="197">
        <v>0</v>
      </c>
      <c r="E16" s="197"/>
      <c r="F16" s="197"/>
      <c r="G16" s="197">
        <v>0</v>
      </c>
    </row>
    <row r="17" spans="1:7">
      <c r="A17" s="193" t="s">
        <v>522</v>
      </c>
      <c r="B17" s="197"/>
      <c r="C17" s="197"/>
      <c r="D17" s="197">
        <v>0</v>
      </c>
      <c r="E17" s="197"/>
      <c r="F17" s="197"/>
      <c r="G17" s="197">
        <v>0</v>
      </c>
    </row>
    <row r="18" spans="1:7">
      <c r="A18" s="192" t="s">
        <v>150</v>
      </c>
      <c r="B18" s="198"/>
      <c r="C18" s="198"/>
      <c r="D18" s="198"/>
      <c r="E18" s="198"/>
      <c r="F18" s="198"/>
      <c r="G18" s="198"/>
    </row>
    <row r="19" spans="1:7">
      <c r="A19" s="190" t="s">
        <v>523</v>
      </c>
      <c r="B19" s="199">
        <v>108828288</v>
      </c>
      <c r="C19" s="199">
        <v>22253721.420000002</v>
      </c>
      <c r="D19" s="199">
        <v>131082009.42</v>
      </c>
      <c r="E19" s="199">
        <v>102276377.08</v>
      </c>
      <c r="F19" s="199">
        <v>102067065.08</v>
      </c>
      <c r="G19" s="199">
        <v>28805632.340000004</v>
      </c>
    </row>
    <row r="20" spans="1:7">
      <c r="A20" s="201">
        <v>3111</v>
      </c>
      <c r="B20" s="202">
        <v>108828288</v>
      </c>
      <c r="C20" s="202">
        <v>22253721.420000002</v>
      </c>
      <c r="D20" s="197">
        <v>131082009.42</v>
      </c>
      <c r="E20" s="202">
        <v>102276377.08</v>
      </c>
      <c r="F20" s="202">
        <v>102067065.08</v>
      </c>
      <c r="G20" s="197">
        <v>28805632.340000004</v>
      </c>
    </row>
    <row r="21" spans="1:7">
      <c r="A21" s="193" t="s">
        <v>524</v>
      </c>
      <c r="B21" s="197"/>
      <c r="C21" s="197"/>
      <c r="D21" s="197">
        <v>0</v>
      </c>
      <c r="E21" s="197"/>
      <c r="F21" s="197"/>
      <c r="G21" s="197">
        <v>0</v>
      </c>
    </row>
    <row r="22" spans="1:7">
      <c r="A22" s="193" t="s">
        <v>517</v>
      </c>
      <c r="B22" s="197"/>
      <c r="C22" s="197"/>
      <c r="D22" s="197">
        <v>0</v>
      </c>
      <c r="E22" s="197"/>
      <c r="F22" s="197"/>
      <c r="G22" s="197">
        <v>0</v>
      </c>
    </row>
    <row r="23" spans="1:7">
      <c r="A23" s="193" t="s">
        <v>518</v>
      </c>
      <c r="B23" s="197"/>
      <c r="C23" s="197"/>
      <c r="D23" s="197">
        <v>0</v>
      </c>
      <c r="E23" s="197"/>
      <c r="F23" s="197"/>
      <c r="G23" s="197">
        <v>0</v>
      </c>
    </row>
    <row r="24" spans="1:7">
      <c r="A24" s="193" t="s">
        <v>519</v>
      </c>
      <c r="B24" s="197"/>
      <c r="C24" s="197"/>
      <c r="D24" s="197">
        <v>0</v>
      </c>
      <c r="E24" s="197"/>
      <c r="F24" s="197"/>
      <c r="G24" s="197">
        <v>0</v>
      </c>
    </row>
    <row r="25" spans="1:7">
      <c r="A25" s="193" t="s">
        <v>520</v>
      </c>
      <c r="B25" s="197"/>
      <c r="C25" s="197"/>
      <c r="D25" s="197">
        <v>0</v>
      </c>
      <c r="E25" s="197"/>
      <c r="F25" s="197"/>
      <c r="G25" s="197">
        <v>0</v>
      </c>
    </row>
    <row r="26" spans="1:7">
      <c r="A26" s="193" t="s">
        <v>521</v>
      </c>
      <c r="B26" s="197"/>
      <c r="C26" s="197"/>
      <c r="D26" s="197">
        <v>0</v>
      </c>
      <c r="E26" s="197"/>
      <c r="F26" s="197"/>
      <c r="G26" s="197">
        <v>0</v>
      </c>
    </row>
    <row r="27" spans="1:7">
      <c r="A27" s="193" t="s">
        <v>522</v>
      </c>
      <c r="B27" s="197"/>
      <c r="C27" s="197"/>
      <c r="D27" s="197">
        <v>0</v>
      </c>
      <c r="E27" s="197"/>
      <c r="F27" s="197"/>
      <c r="G27" s="197">
        <v>0</v>
      </c>
    </row>
    <row r="28" spans="1:7">
      <c r="A28" s="192" t="s">
        <v>150</v>
      </c>
      <c r="B28" s="198"/>
      <c r="C28" s="198"/>
      <c r="D28" s="197">
        <v>0</v>
      </c>
      <c r="E28" s="197"/>
      <c r="F28" s="197"/>
      <c r="G28" s="197">
        <v>0</v>
      </c>
    </row>
    <row r="29" spans="1:7">
      <c r="A29" s="190" t="s">
        <v>513</v>
      </c>
      <c r="B29" s="199">
        <v>305727446.73000002</v>
      </c>
      <c r="C29" s="199">
        <v>127021286.25</v>
      </c>
      <c r="D29" s="199">
        <v>432748732.98000002</v>
      </c>
      <c r="E29" s="199">
        <v>314086029.48000002</v>
      </c>
      <c r="F29" s="199">
        <v>313876717.48000002</v>
      </c>
      <c r="G29" s="199">
        <v>118662703.5</v>
      </c>
    </row>
    <row r="30" spans="1:7">
      <c r="A30" s="191"/>
      <c r="B30" s="200"/>
      <c r="C30" s="200"/>
      <c r="D30" s="200"/>
      <c r="E30" s="200"/>
      <c r="F30" s="200"/>
      <c r="G30" s="200"/>
    </row>
    <row r="31" spans="1:7">
      <c r="A31" s="188"/>
      <c r="B31" s="187"/>
      <c r="C31" s="187"/>
      <c r="D31" s="187"/>
      <c r="E31" s="187"/>
      <c r="F31" s="187"/>
      <c r="G31" s="18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5" workbookViewId="0">
      <selection activeCell="D83" sqref="D83"/>
    </sheetView>
  </sheetViews>
  <sheetFormatPr baseColWidth="10" defaultRowHeight="15"/>
  <cols>
    <col min="1" max="1" width="63.7109375" bestFit="1" customWidth="1"/>
    <col min="2" max="6" width="15.140625" bestFit="1" customWidth="1"/>
    <col min="7" max="7" width="15.28515625" bestFit="1" customWidth="1"/>
    <col min="8" max="8" width="7" bestFit="1" customWidth="1"/>
  </cols>
  <sheetData>
    <row r="1" spans="1:8" ht="21">
      <c r="A1" s="203" t="s">
        <v>525</v>
      </c>
      <c r="B1" s="204"/>
      <c r="C1" s="204"/>
      <c r="D1" s="204"/>
      <c r="E1" s="204"/>
      <c r="F1" s="204"/>
      <c r="G1" s="204"/>
      <c r="H1" s="206"/>
    </row>
    <row r="2" spans="1:8">
      <c r="A2" s="77" t="s">
        <v>1</v>
      </c>
      <c r="B2" s="78"/>
      <c r="C2" s="78"/>
      <c r="D2" s="78"/>
      <c r="E2" s="78"/>
      <c r="F2" s="78"/>
      <c r="G2" s="79"/>
      <c r="H2" s="206"/>
    </row>
    <row r="3" spans="1:8">
      <c r="A3" s="80" t="s">
        <v>526</v>
      </c>
      <c r="B3" s="81"/>
      <c r="C3" s="81"/>
      <c r="D3" s="81"/>
      <c r="E3" s="81"/>
      <c r="F3" s="81"/>
      <c r="G3" s="82"/>
      <c r="H3" s="206"/>
    </row>
    <row r="4" spans="1:8">
      <c r="A4" s="80" t="s">
        <v>527</v>
      </c>
      <c r="B4" s="81"/>
      <c r="C4" s="81"/>
      <c r="D4" s="81"/>
      <c r="E4" s="81"/>
      <c r="F4" s="81"/>
      <c r="G4" s="82"/>
      <c r="H4" s="206"/>
    </row>
    <row r="5" spans="1:8">
      <c r="A5" s="83" t="s">
        <v>168</v>
      </c>
      <c r="B5" s="84"/>
      <c r="C5" s="84"/>
      <c r="D5" s="84"/>
      <c r="E5" s="84"/>
      <c r="F5" s="84"/>
      <c r="G5" s="85"/>
      <c r="H5" s="206"/>
    </row>
    <row r="6" spans="1:8">
      <c r="A6" s="86" t="s">
        <v>4</v>
      </c>
      <c r="B6" s="87"/>
      <c r="C6" s="87"/>
      <c r="D6" s="87"/>
      <c r="E6" s="87"/>
      <c r="F6" s="87"/>
      <c r="G6" s="88"/>
      <c r="H6" s="206"/>
    </row>
    <row r="7" spans="1:8">
      <c r="A7" s="81" t="s">
        <v>6</v>
      </c>
      <c r="B7" s="86" t="s">
        <v>306</v>
      </c>
      <c r="C7" s="87"/>
      <c r="D7" s="87"/>
      <c r="E7" s="87"/>
      <c r="F7" s="88"/>
      <c r="G7" s="180" t="s">
        <v>528</v>
      </c>
      <c r="H7" s="206"/>
    </row>
    <row r="8" spans="1:8" ht="30">
      <c r="A8" s="81"/>
      <c r="B8" s="212" t="s">
        <v>308</v>
      </c>
      <c r="C8" s="208" t="s">
        <v>529</v>
      </c>
      <c r="D8" s="212" t="s">
        <v>310</v>
      </c>
      <c r="E8" s="212" t="s">
        <v>194</v>
      </c>
      <c r="F8" s="213" t="s">
        <v>211</v>
      </c>
      <c r="G8" s="160"/>
      <c r="H8" s="206"/>
    </row>
    <row r="9" spans="1:8">
      <c r="A9" s="209" t="s">
        <v>530</v>
      </c>
      <c r="B9" s="221">
        <v>196899158.73000002</v>
      </c>
      <c r="C9" s="221">
        <v>104767564.83</v>
      </c>
      <c r="D9" s="221">
        <v>301666723.56</v>
      </c>
      <c r="E9" s="221">
        <v>211809652.40000001</v>
      </c>
      <c r="F9" s="221">
        <v>211809652.40000001</v>
      </c>
      <c r="G9" s="221">
        <v>89857071.160000011</v>
      </c>
      <c r="H9" s="206"/>
    </row>
    <row r="10" spans="1:8">
      <c r="A10" s="215" t="s">
        <v>531</v>
      </c>
      <c r="B10" s="222">
        <v>133062145.53</v>
      </c>
      <c r="C10" s="222">
        <v>36833922.899999999</v>
      </c>
      <c r="D10" s="222">
        <v>169896068.43000001</v>
      </c>
      <c r="E10" s="222">
        <v>124402033.15000001</v>
      </c>
      <c r="F10" s="222">
        <v>124402033.15000001</v>
      </c>
      <c r="G10" s="222">
        <v>45494035.280000016</v>
      </c>
      <c r="H10" s="206"/>
    </row>
    <row r="11" spans="1:8">
      <c r="A11" s="217" t="s">
        <v>532</v>
      </c>
      <c r="B11" s="227">
        <v>9435436.4399999995</v>
      </c>
      <c r="C11" s="227">
        <v>298060.40999999997</v>
      </c>
      <c r="D11" s="222">
        <v>9733496.8499999996</v>
      </c>
      <c r="E11" s="227">
        <v>8993458.9499999993</v>
      </c>
      <c r="F11" s="227">
        <v>8993458.9499999993</v>
      </c>
      <c r="G11" s="222">
        <v>740037.90000000037</v>
      </c>
      <c r="H11" s="220" t="s">
        <v>533</v>
      </c>
    </row>
    <row r="12" spans="1:8">
      <c r="A12" s="217" t="s">
        <v>534</v>
      </c>
      <c r="B12" s="227">
        <v>6614485.6600000001</v>
      </c>
      <c r="C12" s="227">
        <v>4050325.17</v>
      </c>
      <c r="D12" s="222">
        <v>10664810.83</v>
      </c>
      <c r="E12" s="227">
        <v>9425036.4900000002</v>
      </c>
      <c r="F12" s="227">
        <v>9425036.4900000002</v>
      </c>
      <c r="G12" s="222">
        <v>1239774.3399999999</v>
      </c>
      <c r="H12" s="220" t="s">
        <v>535</v>
      </c>
    </row>
    <row r="13" spans="1:8">
      <c r="A13" s="217" t="s">
        <v>536</v>
      </c>
      <c r="B13" s="227">
        <v>85450743.930000007</v>
      </c>
      <c r="C13" s="227">
        <v>27152369.530000001</v>
      </c>
      <c r="D13" s="222">
        <v>112603113.46000001</v>
      </c>
      <c r="E13" s="227">
        <v>79308375.370000005</v>
      </c>
      <c r="F13" s="227">
        <v>79308375.370000005</v>
      </c>
      <c r="G13" s="222">
        <v>33294738.090000004</v>
      </c>
      <c r="H13" s="220" t="s">
        <v>537</v>
      </c>
    </row>
    <row r="14" spans="1:8">
      <c r="A14" s="217" t="s">
        <v>538</v>
      </c>
      <c r="B14" s="222"/>
      <c r="C14" s="222"/>
      <c r="D14" s="222">
        <v>0</v>
      </c>
      <c r="E14" s="222"/>
      <c r="F14" s="222"/>
      <c r="G14" s="222">
        <v>0</v>
      </c>
      <c r="H14" s="220" t="s">
        <v>539</v>
      </c>
    </row>
    <row r="15" spans="1:8">
      <c r="A15" s="217" t="s">
        <v>540</v>
      </c>
      <c r="B15" s="227">
        <v>15615204.52</v>
      </c>
      <c r="C15" s="227">
        <v>4344876.58</v>
      </c>
      <c r="D15" s="222">
        <v>19960081.100000001</v>
      </c>
      <c r="E15" s="227">
        <v>16191329.83</v>
      </c>
      <c r="F15" s="227">
        <v>16191329.83</v>
      </c>
      <c r="G15" s="222">
        <v>3768751.2700000014</v>
      </c>
      <c r="H15" s="220" t="s">
        <v>541</v>
      </c>
    </row>
    <row r="16" spans="1:8">
      <c r="A16" s="217" t="s">
        <v>542</v>
      </c>
      <c r="B16" s="222"/>
      <c r="C16" s="222"/>
      <c r="D16" s="222">
        <v>0</v>
      </c>
      <c r="E16" s="222"/>
      <c r="F16" s="222"/>
      <c r="G16" s="222">
        <v>0</v>
      </c>
      <c r="H16" s="220" t="s">
        <v>543</v>
      </c>
    </row>
    <row r="17" spans="1:8">
      <c r="A17" s="217" t="s">
        <v>544</v>
      </c>
      <c r="B17" s="227">
        <v>13927808.060000001</v>
      </c>
      <c r="C17" s="227">
        <v>256396.75</v>
      </c>
      <c r="D17" s="222">
        <v>14184204.810000001</v>
      </c>
      <c r="E17" s="227">
        <v>7959632.3300000001</v>
      </c>
      <c r="F17" s="227">
        <v>7959632.3300000001</v>
      </c>
      <c r="G17" s="222">
        <v>6224572.4800000004</v>
      </c>
      <c r="H17" s="220" t="s">
        <v>545</v>
      </c>
    </row>
    <row r="18" spans="1:8">
      <c r="A18" s="217" t="s">
        <v>546</v>
      </c>
      <c r="B18" s="227">
        <v>2018466.92</v>
      </c>
      <c r="C18" s="227">
        <v>731894.46</v>
      </c>
      <c r="D18" s="222">
        <v>2750361.38</v>
      </c>
      <c r="E18" s="227">
        <v>2524200.1800000002</v>
      </c>
      <c r="F18" s="227">
        <v>2524200.1800000002</v>
      </c>
      <c r="G18" s="222">
        <v>226161.19999999972</v>
      </c>
      <c r="H18" s="220" t="s">
        <v>547</v>
      </c>
    </row>
    <row r="19" spans="1:8">
      <c r="A19" s="215" t="s">
        <v>548</v>
      </c>
      <c r="B19" s="222">
        <v>35120453.800000004</v>
      </c>
      <c r="C19" s="222">
        <v>23247380.439999998</v>
      </c>
      <c r="D19" s="222">
        <v>58367834.239999995</v>
      </c>
      <c r="E19" s="222">
        <v>48439205.340000004</v>
      </c>
      <c r="F19" s="222">
        <v>48439205.340000004</v>
      </c>
      <c r="G19" s="222">
        <v>9928628.9000000004</v>
      </c>
      <c r="H19" s="206"/>
    </row>
    <row r="20" spans="1:8">
      <c r="A20" s="217" t="s">
        <v>549</v>
      </c>
      <c r="B20" s="227">
        <v>2586780.2999999998</v>
      </c>
      <c r="C20" s="227">
        <v>68097.63</v>
      </c>
      <c r="D20" s="222">
        <v>2654877.9299999997</v>
      </c>
      <c r="E20" s="227">
        <v>2448699.27</v>
      </c>
      <c r="F20" s="227">
        <v>2448699.27</v>
      </c>
      <c r="G20" s="222">
        <v>206178.65999999968</v>
      </c>
      <c r="H20" s="220" t="s">
        <v>550</v>
      </c>
    </row>
    <row r="21" spans="1:8">
      <c r="A21" s="217" t="s">
        <v>551</v>
      </c>
      <c r="B21" s="227">
        <v>16310051.51</v>
      </c>
      <c r="C21" s="227">
        <v>19111664.859999999</v>
      </c>
      <c r="D21" s="222">
        <v>35421716.369999997</v>
      </c>
      <c r="E21" s="227">
        <v>30613815.649999999</v>
      </c>
      <c r="F21" s="227">
        <v>30613815.649999999</v>
      </c>
      <c r="G21" s="222">
        <v>4807900.7199999988</v>
      </c>
      <c r="H21" s="220" t="s">
        <v>552</v>
      </c>
    </row>
    <row r="22" spans="1:8">
      <c r="A22" s="217" t="s">
        <v>553</v>
      </c>
      <c r="B22" s="222"/>
      <c r="C22" s="222"/>
      <c r="D22" s="222">
        <v>0</v>
      </c>
      <c r="E22" s="222"/>
      <c r="F22" s="222"/>
      <c r="G22" s="222">
        <v>0</v>
      </c>
      <c r="H22" s="220" t="s">
        <v>554</v>
      </c>
    </row>
    <row r="23" spans="1:8">
      <c r="A23" s="217" t="s">
        <v>555</v>
      </c>
      <c r="B23" s="227">
        <v>4578215.26</v>
      </c>
      <c r="C23" s="227">
        <v>511391.86</v>
      </c>
      <c r="D23" s="222">
        <v>5089607.12</v>
      </c>
      <c r="E23" s="227">
        <v>4279336.26</v>
      </c>
      <c r="F23" s="227">
        <v>4279336.26</v>
      </c>
      <c r="G23" s="222">
        <v>810270.86000000034</v>
      </c>
      <c r="H23" s="220" t="s">
        <v>556</v>
      </c>
    </row>
    <row r="24" spans="1:8">
      <c r="A24" s="217" t="s">
        <v>557</v>
      </c>
      <c r="B24" s="227">
        <v>2722360.74</v>
      </c>
      <c r="C24" s="227">
        <v>150028.92000000001</v>
      </c>
      <c r="D24" s="222">
        <v>2872389.66</v>
      </c>
      <c r="E24" s="227">
        <v>2013413.46</v>
      </c>
      <c r="F24" s="227">
        <v>2013413.46</v>
      </c>
      <c r="G24" s="222">
        <v>858976.20000000019</v>
      </c>
      <c r="H24" s="220" t="s">
        <v>558</v>
      </c>
    </row>
    <row r="25" spans="1:8">
      <c r="A25" s="217" t="s">
        <v>559</v>
      </c>
      <c r="B25" s="222"/>
      <c r="C25" s="222"/>
      <c r="D25" s="222">
        <v>0</v>
      </c>
      <c r="E25" s="222"/>
      <c r="F25" s="222"/>
      <c r="G25" s="222">
        <v>0</v>
      </c>
      <c r="H25" s="220" t="s">
        <v>560</v>
      </c>
    </row>
    <row r="26" spans="1:8">
      <c r="A26" s="217" t="s">
        <v>561</v>
      </c>
      <c r="B26" s="227">
        <v>8923045.9900000002</v>
      </c>
      <c r="C26" s="227">
        <v>3406197.17</v>
      </c>
      <c r="D26" s="222">
        <v>12329243.16</v>
      </c>
      <c r="E26" s="227">
        <v>9083940.6999999993</v>
      </c>
      <c r="F26" s="227">
        <v>9083940.6999999993</v>
      </c>
      <c r="G26" s="222">
        <v>3245302.4600000009</v>
      </c>
      <c r="H26" s="220" t="s">
        <v>562</v>
      </c>
    </row>
    <row r="27" spans="1:8">
      <c r="A27" s="215" t="s">
        <v>563</v>
      </c>
      <c r="B27" s="222">
        <v>28716559.399999999</v>
      </c>
      <c r="C27" s="222">
        <v>44686261.490000002</v>
      </c>
      <c r="D27" s="222">
        <v>73402820.890000001</v>
      </c>
      <c r="E27" s="222">
        <v>38968413.910000004</v>
      </c>
      <c r="F27" s="222">
        <v>38968413.910000004</v>
      </c>
      <c r="G27" s="222">
        <v>34434406.979999997</v>
      </c>
      <c r="H27" s="206"/>
    </row>
    <row r="28" spans="1:8" ht="30">
      <c r="A28" s="219" t="s">
        <v>564</v>
      </c>
      <c r="B28" s="227">
        <v>3310003.1</v>
      </c>
      <c r="C28" s="227">
        <v>967646.03</v>
      </c>
      <c r="D28" s="222">
        <v>4277649.13</v>
      </c>
      <c r="E28" s="227">
        <v>3774627.48</v>
      </c>
      <c r="F28" s="227">
        <v>3774627.48</v>
      </c>
      <c r="G28" s="222">
        <v>503021.64999999991</v>
      </c>
      <c r="H28" s="220" t="s">
        <v>565</v>
      </c>
    </row>
    <row r="29" spans="1:8">
      <c r="A29" s="217" t="s">
        <v>566</v>
      </c>
      <c r="B29" s="227">
        <v>3866370.4</v>
      </c>
      <c r="C29" s="227">
        <v>7770786.7199999997</v>
      </c>
      <c r="D29" s="222">
        <v>11637157.119999999</v>
      </c>
      <c r="E29" s="227">
        <v>5815835.3300000001</v>
      </c>
      <c r="F29" s="227">
        <v>5815835.3300000001</v>
      </c>
      <c r="G29" s="222">
        <v>5821321.7899999991</v>
      </c>
      <c r="H29" s="220" t="s">
        <v>567</v>
      </c>
    </row>
    <row r="30" spans="1:8">
      <c r="A30" s="217" t="s">
        <v>568</v>
      </c>
      <c r="B30" s="222"/>
      <c r="C30" s="222"/>
      <c r="D30" s="222">
        <v>0</v>
      </c>
      <c r="E30" s="222"/>
      <c r="F30" s="222"/>
      <c r="G30" s="222">
        <v>0</v>
      </c>
      <c r="H30" s="220" t="s">
        <v>569</v>
      </c>
    </row>
    <row r="31" spans="1:8">
      <c r="A31" s="217" t="s">
        <v>570</v>
      </c>
      <c r="B31" s="227">
        <v>21540185.899999999</v>
      </c>
      <c r="C31" s="227">
        <v>35947828.740000002</v>
      </c>
      <c r="D31" s="222">
        <v>57488014.640000001</v>
      </c>
      <c r="E31" s="227">
        <v>29377951.100000001</v>
      </c>
      <c r="F31" s="227">
        <v>29377951.100000001</v>
      </c>
      <c r="G31" s="222">
        <v>28110063.539999999</v>
      </c>
      <c r="H31" s="220" t="s">
        <v>571</v>
      </c>
    </row>
    <row r="32" spans="1:8">
      <c r="A32" s="217" t="s">
        <v>572</v>
      </c>
      <c r="B32" s="222"/>
      <c r="C32" s="222"/>
      <c r="D32" s="222">
        <v>0</v>
      </c>
      <c r="E32" s="222"/>
      <c r="F32" s="222"/>
      <c r="G32" s="222">
        <v>0</v>
      </c>
      <c r="H32" s="220" t="s">
        <v>573</v>
      </c>
    </row>
    <row r="33" spans="1:8">
      <c r="A33" s="217" t="s">
        <v>574</v>
      </c>
      <c r="B33" s="222"/>
      <c r="C33" s="222"/>
      <c r="D33" s="222">
        <v>0</v>
      </c>
      <c r="E33" s="222"/>
      <c r="F33" s="222"/>
      <c r="G33" s="222">
        <v>0</v>
      </c>
      <c r="H33" s="220" t="s">
        <v>575</v>
      </c>
    </row>
    <row r="34" spans="1:8">
      <c r="A34" s="217" t="s">
        <v>576</v>
      </c>
      <c r="B34" s="222"/>
      <c r="C34" s="222"/>
      <c r="D34" s="222">
        <v>0</v>
      </c>
      <c r="E34" s="222"/>
      <c r="F34" s="222"/>
      <c r="G34" s="222">
        <v>0</v>
      </c>
      <c r="H34" s="220" t="s">
        <v>577</v>
      </c>
    </row>
    <row r="35" spans="1:8">
      <c r="A35" s="217" t="s">
        <v>578</v>
      </c>
      <c r="B35" s="222"/>
      <c r="C35" s="222"/>
      <c r="D35" s="222">
        <v>0</v>
      </c>
      <c r="E35" s="222"/>
      <c r="F35" s="222"/>
      <c r="G35" s="222">
        <v>0</v>
      </c>
      <c r="H35" s="220" t="s">
        <v>579</v>
      </c>
    </row>
    <row r="36" spans="1:8">
      <c r="A36" s="217" t="s">
        <v>580</v>
      </c>
      <c r="B36" s="222"/>
      <c r="C36" s="222"/>
      <c r="D36" s="222">
        <v>0</v>
      </c>
      <c r="E36" s="222"/>
      <c r="F36" s="222"/>
      <c r="G36" s="222">
        <v>0</v>
      </c>
      <c r="H36" s="220" t="s">
        <v>581</v>
      </c>
    </row>
    <row r="37" spans="1:8" ht="30">
      <c r="A37" s="218" t="s">
        <v>582</v>
      </c>
      <c r="B37" s="222">
        <v>0</v>
      </c>
      <c r="C37" s="222">
        <v>0</v>
      </c>
      <c r="D37" s="222">
        <v>0</v>
      </c>
      <c r="E37" s="222">
        <v>0</v>
      </c>
      <c r="F37" s="222">
        <v>0</v>
      </c>
      <c r="G37" s="222">
        <v>0</v>
      </c>
      <c r="H37" s="206"/>
    </row>
    <row r="38" spans="1:8" ht="30">
      <c r="A38" s="219" t="s">
        <v>583</v>
      </c>
      <c r="B38" s="222"/>
      <c r="C38" s="222"/>
      <c r="D38" s="222">
        <v>0</v>
      </c>
      <c r="E38" s="222"/>
      <c r="F38" s="222"/>
      <c r="G38" s="222">
        <v>0</v>
      </c>
      <c r="H38" s="220" t="s">
        <v>584</v>
      </c>
    </row>
    <row r="39" spans="1:8" ht="30">
      <c r="A39" s="219" t="s">
        <v>585</v>
      </c>
      <c r="B39" s="222"/>
      <c r="C39" s="222"/>
      <c r="D39" s="222">
        <v>0</v>
      </c>
      <c r="E39" s="222"/>
      <c r="F39" s="222"/>
      <c r="G39" s="222">
        <v>0</v>
      </c>
      <c r="H39" s="220" t="s">
        <v>586</v>
      </c>
    </row>
    <row r="40" spans="1:8">
      <c r="A40" s="219" t="s">
        <v>587</v>
      </c>
      <c r="B40" s="222"/>
      <c r="C40" s="222"/>
      <c r="D40" s="222">
        <v>0</v>
      </c>
      <c r="E40" s="222"/>
      <c r="F40" s="222"/>
      <c r="G40" s="222">
        <v>0</v>
      </c>
      <c r="H40" s="220" t="s">
        <v>588</v>
      </c>
    </row>
    <row r="41" spans="1:8">
      <c r="A41" s="219" t="s">
        <v>589</v>
      </c>
      <c r="B41" s="222"/>
      <c r="C41" s="222"/>
      <c r="D41" s="222">
        <v>0</v>
      </c>
      <c r="E41" s="222"/>
      <c r="F41" s="222"/>
      <c r="G41" s="222">
        <v>0</v>
      </c>
      <c r="H41" s="220" t="s">
        <v>590</v>
      </c>
    </row>
    <row r="42" spans="1:8">
      <c r="A42" s="219"/>
      <c r="B42" s="222"/>
      <c r="C42" s="222"/>
      <c r="D42" s="222"/>
      <c r="E42" s="222"/>
      <c r="F42" s="222"/>
      <c r="G42" s="222"/>
      <c r="H42" s="206"/>
    </row>
    <row r="43" spans="1:8">
      <c r="A43" s="210" t="s">
        <v>591</v>
      </c>
      <c r="B43" s="223">
        <v>108828288</v>
      </c>
      <c r="C43" s="223">
        <v>22253721.420000002</v>
      </c>
      <c r="D43" s="223">
        <v>131082009.41999999</v>
      </c>
      <c r="E43" s="223">
        <v>102276377.08</v>
      </c>
      <c r="F43" s="223">
        <v>102067065.08</v>
      </c>
      <c r="G43" s="223">
        <v>28805632.34</v>
      </c>
      <c r="H43" s="206"/>
    </row>
    <row r="44" spans="1:8">
      <c r="A44" s="215" t="s">
        <v>592</v>
      </c>
      <c r="B44" s="222">
        <v>54051730.579999998</v>
      </c>
      <c r="C44" s="222">
        <v>8933805.629999999</v>
      </c>
      <c r="D44" s="222">
        <v>62985536.210000001</v>
      </c>
      <c r="E44" s="222">
        <v>62395015.060000002</v>
      </c>
      <c r="F44" s="222">
        <v>62185703.060000002</v>
      </c>
      <c r="G44" s="222">
        <v>590521.14999999851</v>
      </c>
      <c r="H44" s="206"/>
    </row>
    <row r="45" spans="1:8">
      <c r="A45" s="219" t="s">
        <v>532</v>
      </c>
      <c r="B45" s="222"/>
      <c r="C45" s="222"/>
      <c r="D45" s="222">
        <v>0</v>
      </c>
      <c r="E45" s="222"/>
      <c r="F45" s="222"/>
      <c r="G45" s="222">
        <v>0</v>
      </c>
      <c r="H45" s="220" t="s">
        <v>593</v>
      </c>
    </row>
    <row r="46" spans="1:8">
      <c r="A46" s="219" t="s">
        <v>534</v>
      </c>
      <c r="B46" s="222"/>
      <c r="C46" s="222"/>
      <c r="D46" s="222">
        <v>0</v>
      </c>
      <c r="E46" s="222"/>
      <c r="F46" s="222"/>
      <c r="G46" s="222">
        <v>0</v>
      </c>
      <c r="H46" s="220" t="s">
        <v>594</v>
      </c>
    </row>
    <row r="47" spans="1:8">
      <c r="A47" s="219" t="s">
        <v>536</v>
      </c>
      <c r="B47" s="222"/>
      <c r="C47" s="222"/>
      <c r="D47" s="222">
        <v>0</v>
      </c>
      <c r="E47" s="222"/>
      <c r="F47" s="222"/>
      <c r="G47" s="222">
        <v>0</v>
      </c>
      <c r="H47" s="220" t="s">
        <v>595</v>
      </c>
    </row>
    <row r="48" spans="1:8">
      <c r="A48" s="219" t="s">
        <v>538</v>
      </c>
      <c r="B48" s="222"/>
      <c r="C48" s="222"/>
      <c r="D48" s="222">
        <v>0</v>
      </c>
      <c r="E48" s="222"/>
      <c r="F48" s="222"/>
      <c r="G48" s="222">
        <v>0</v>
      </c>
      <c r="H48" s="220" t="s">
        <v>596</v>
      </c>
    </row>
    <row r="49" spans="1:8">
      <c r="A49" s="219" t="s">
        <v>540</v>
      </c>
      <c r="B49" s="227">
        <v>2043582.15</v>
      </c>
      <c r="C49" s="227">
        <v>-1209130.3</v>
      </c>
      <c r="D49" s="222">
        <v>834451.84999999986</v>
      </c>
      <c r="E49" s="227">
        <v>834451.85</v>
      </c>
      <c r="F49" s="227">
        <v>625139.85</v>
      </c>
      <c r="G49" s="222">
        <v>0</v>
      </c>
      <c r="H49" s="220" t="s">
        <v>597</v>
      </c>
    </row>
    <row r="50" spans="1:8">
      <c r="A50" s="219" t="s">
        <v>542</v>
      </c>
      <c r="B50" s="222"/>
      <c r="C50" s="222"/>
      <c r="D50" s="222">
        <v>0</v>
      </c>
      <c r="E50" s="222"/>
      <c r="F50" s="222"/>
      <c r="G50" s="222">
        <v>0</v>
      </c>
      <c r="H50" s="220" t="s">
        <v>598</v>
      </c>
    </row>
    <row r="51" spans="1:8">
      <c r="A51" s="219" t="s">
        <v>544</v>
      </c>
      <c r="B51" s="227">
        <v>52008148.43</v>
      </c>
      <c r="C51" s="227">
        <v>10142935.93</v>
      </c>
      <c r="D51" s="222">
        <v>62151084.359999999</v>
      </c>
      <c r="E51" s="227">
        <v>61560563.210000001</v>
      </c>
      <c r="F51" s="227">
        <v>61560563.210000001</v>
      </c>
      <c r="G51" s="222">
        <v>590521.14999999851</v>
      </c>
      <c r="H51" s="220" t="s">
        <v>599</v>
      </c>
    </row>
    <row r="52" spans="1:8">
      <c r="A52" s="219" t="s">
        <v>546</v>
      </c>
      <c r="B52" s="222"/>
      <c r="C52" s="222"/>
      <c r="D52" s="222">
        <v>0</v>
      </c>
      <c r="E52" s="222"/>
      <c r="F52" s="222"/>
      <c r="G52" s="222">
        <v>0</v>
      </c>
      <c r="H52" s="220" t="s">
        <v>600</v>
      </c>
    </row>
    <row r="53" spans="1:8">
      <c r="A53" s="215" t="s">
        <v>548</v>
      </c>
      <c r="B53" s="222">
        <v>31182223.289999999</v>
      </c>
      <c r="C53" s="222">
        <v>6293676.9100000001</v>
      </c>
      <c r="D53" s="222">
        <v>37475900.200000003</v>
      </c>
      <c r="E53" s="222">
        <v>30345036.66</v>
      </c>
      <c r="F53" s="222">
        <v>30345036.66</v>
      </c>
      <c r="G53" s="222">
        <v>7130863.5400000028</v>
      </c>
      <c r="H53" s="206"/>
    </row>
    <row r="54" spans="1:8">
      <c r="A54" s="219" t="s">
        <v>549</v>
      </c>
      <c r="B54" s="222"/>
      <c r="C54" s="222"/>
      <c r="D54" s="222">
        <v>0</v>
      </c>
      <c r="E54" s="222"/>
      <c r="F54" s="222"/>
      <c r="G54" s="222">
        <v>0</v>
      </c>
      <c r="H54" s="220" t="s">
        <v>601</v>
      </c>
    </row>
    <row r="55" spans="1:8">
      <c r="A55" s="219" t="s">
        <v>551</v>
      </c>
      <c r="B55" s="227">
        <v>20622710.420000002</v>
      </c>
      <c r="C55" s="227">
        <v>1564717.85</v>
      </c>
      <c r="D55" s="222">
        <v>22187428.270000003</v>
      </c>
      <c r="E55" s="227">
        <v>21758188.07</v>
      </c>
      <c r="F55" s="227">
        <v>21758188.07</v>
      </c>
      <c r="G55" s="222">
        <v>429240.20000000298</v>
      </c>
      <c r="H55" s="220" t="s">
        <v>602</v>
      </c>
    </row>
    <row r="56" spans="1:8">
      <c r="A56" s="219" t="s">
        <v>553</v>
      </c>
      <c r="B56" s="222"/>
      <c r="C56" s="222"/>
      <c r="D56" s="222">
        <v>0</v>
      </c>
      <c r="E56" s="222"/>
      <c r="F56" s="222"/>
      <c r="G56" s="222">
        <v>0</v>
      </c>
      <c r="H56" s="220" t="s">
        <v>603</v>
      </c>
    </row>
    <row r="57" spans="1:8">
      <c r="A57" s="214" t="s">
        <v>555</v>
      </c>
      <c r="B57" s="222"/>
      <c r="C57" s="222"/>
      <c r="D57" s="222">
        <v>0</v>
      </c>
      <c r="E57" s="222"/>
      <c r="F57" s="222"/>
      <c r="G57" s="222">
        <v>0</v>
      </c>
      <c r="H57" s="220" t="s">
        <v>604</v>
      </c>
    </row>
    <row r="58" spans="1:8">
      <c r="A58" s="219" t="s">
        <v>557</v>
      </c>
      <c r="B58" s="222"/>
      <c r="C58" s="222"/>
      <c r="D58" s="222">
        <v>0</v>
      </c>
      <c r="E58" s="222"/>
      <c r="F58" s="222"/>
      <c r="G58" s="222">
        <v>0</v>
      </c>
      <c r="H58" s="220" t="s">
        <v>605</v>
      </c>
    </row>
    <row r="59" spans="1:8">
      <c r="A59" s="219" t="s">
        <v>559</v>
      </c>
      <c r="B59" s="222"/>
      <c r="C59" s="222"/>
      <c r="D59" s="222">
        <v>0</v>
      </c>
      <c r="E59" s="222"/>
      <c r="F59" s="222"/>
      <c r="G59" s="222">
        <v>0</v>
      </c>
      <c r="H59" s="220" t="s">
        <v>606</v>
      </c>
    </row>
    <row r="60" spans="1:8">
      <c r="A60" s="219" t="s">
        <v>561</v>
      </c>
      <c r="B60" s="227">
        <v>10559512.869999999</v>
      </c>
      <c r="C60" s="227">
        <v>4728959.0599999996</v>
      </c>
      <c r="D60" s="222">
        <v>15288471.93</v>
      </c>
      <c r="E60" s="227">
        <v>8586848.5899999999</v>
      </c>
      <c r="F60" s="227">
        <v>8586848.5899999999</v>
      </c>
      <c r="G60" s="222">
        <v>6701623.3399999999</v>
      </c>
      <c r="H60" s="220" t="s">
        <v>607</v>
      </c>
    </row>
    <row r="61" spans="1:8">
      <c r="A61" s="215" t="s">
        <v>563</v>
      </c>
      <c r="B61" s="222">
        <v>23594334.129999999</v>
      </c>
      <c r="C61" s="222">
        <v>7026238.8800000008</v>
      </c>
      <c r="D61" s="222">
        <v>30620573.009999998</v>
      </c>
      <c r="E61" s="222">
        <v>9536325.3600000013</v>
      </c>
      <c r="F61" s="222">
        <v>9536325.3600000013</v>
      </c>
      <c r="G61" s="222">
        <v>21084247.649999999</v>
      </c>
      <c r="H61" s="206"/>
    </row>
    <row r="62" spans="1:8" ht="30">
      <c r="A62" s="219" t="s">
        <v>564</v>
      </c>
      <c r="B62" s="222"/>
      <c r="C62" s="222"/>
      <c r="D62" s="222">
        <v>0</v>
      </c>
      <c r="E62" s="222"/>
      <c r="F62" s="222"/>
      <c r="G62" s="222">
        <v>0</v>
      </c>
      <c r="H62" s="220" t="s">
        <v>608</v>
      </c>
    </row>
    <row r="63" spans="1:8">
      <c r="A63" s="219" t="s">
        <v>566</v>
      </c>
      <c r="B63" s="227">
        <v>4148540.89</v>
      </c>
      <c r="C63" s="227">
        <v>-1365958.08</v>
      </c>
      <c r="D63" s="222">
        <v>2782582.81</v>
      </c>
      <c r="E63" s="227">
        <v>941628.13</v>
      </c>
      <c r="F63" s="227">
        <v>941628.13</v>
      </c>
      <c r="G63" s="222">
        <v>1840954.6800000002</v>
      </c>
      <c r="H63" s="220" t="s">
        <v>609</v>
      </c>
    </row>
    <row r="64" spans="1:8">
      <c r="A64" s="219" t="s">
        <v>568</v>
      </c>
      <c r="B64" s="222"/>
      <c r="C64" s="222"/>
      <c r="D64" s="222">
        <v>0</v>
      </c>
      <c r="E64" s="222"/>
      <c r="F64" s="222"/>
      <c r="G64" s="222">
        <v>0</v>
      </c>
      <c r="H64" s="220" t="s">
        <v>610</v>
      </c>
    </row>
    <row r="65" spans="1:8">
      <c r="A65" s="219" t="s">
        <v>570</v>
      </c>
      <c r="B65" s="227">
        <v>19445793.239999998</v>
      </c>
      <c r="C65" s="227">
        <v>8392196.9600000009</v>
      </c>
      <c r="D65" s="222">
        <v>27837990.199999999</v>
      </c>
      <c r="E65" s="227">
        <v>8594697.2300000004</v>
      </c>
      <c r="F65" s="227">
        <v>8594697.2300000004</v>
      </c>
      <c r="G65" s="222">
        <v>19243292.969999999</v>
      </c>
      <c r="H65" s="220" t="s">
        <v>611</v>
      </c>
    </row>
    <row r="66" spans="1:8">
      <c r="A66" s="219" t="s">
        <v>572</v>
      </c>
      <c r="B66" s="222"/>
      <c r="C66" s="222"/>
      <c r="D66" s="222">
        <v>0</v>
      </c>
      <c r="E66" s="222"/>
      <c r="F66" s="222"/>
      <c r="G66" s="222">
        <v>0</v>
      </c>
      <c r="H66" s="220" t="s">
        <v>612</v>
      </c>
    </row>
    <row r="67" spans="1:8">
      <c r="A67" s="219" t="s">
        <v>574</v>
      </c>
      <c r="B67" s="222"/>
      <c r="C67" s="222"/>
      <c r="D67" s="222">
        <v>0</v>
      </c>
      <c r="E67" s="222"/>
      <c r="F67" s="222"/>
      <c r="G67" s="222">
        <v>0</v>
      </c>
      <c r="H67" s="220" t="s">
        <v>613</v>
      </c>
    </row>
    <row r="68" spans="1:8">
      <c r="A68" s="219" t="s">
        <v>576</v>
      </c>
      <c r="B68" s="222"/>
      <c r="C68" s="222"/>
      <c r="D68" s="222">
        <v>0</v>
      </c>
      <c r="E68" s="222"/>
      <c r="F68" s="222"/>
      <c r="G68" s="222">
        <v>0</v>
      </c>
      <c r="H68" s="220" t="s">
        <v>614</v>
      </c>
    </row>
    <row r="69" spans="1:8">
      <c r="A69" s="219" t="s">
        <v>578</v>
      </c>
      <c r="B69" s="222"/>
      <c r="C69" s="222"/>
      <c r="D69" s="222">
        <v>0</v>
      </c>
      <c r="E69" s="222"/>
      <c r="F69" s="222"/>
      <c r="G69" s="222">
        <v>0</v>
      </c>
      <c r="H69" s="220" t="s">
        <v>615</v>
      </c>
    </row>
    <row r="70" spans="1:8">
      <c r="A70" s="219" t="s">
        <v>580</v>
      </c>
      <c r="B70" s="222"/>
      <c r="C70" s="222"/>
      <c r="D70" s="222">
        <v>0</v>
      </c>
      <c r="E70" s="222"/>
      <c r="F70" s="222"/>
      <c r="G70" s="222">
        <v>0</v>
      </c>
      <c r="H70" s="220" t="s">
        <v>616</v>
      </c>
    </row>
    <row r="71" spans="1:8" ht="30">
      <c r="A71" s="218" t="s">
        <v>617</v>
      </c>
      <c r="B71" s="224">
        <v>0</v>
      </c>
      <c r="C71" s="224">
        <v>0</v>
      </c>
      <c r="D71" s="224">
        <v>0</v>
      </c>
      <c r="E71" s="224">
        <v>0</v>
      </c>
      <c r="F71" s="224">
        <v>0</v>
      </c>
      <c r="G71" s="224">
        <v>0</v>
      </c>
      <c r="H71" s="206"/>
    </row>
    <row r="72" spans="1:8" ht="30">
      <c r="A72" s="219" t="s">
        <v>583</v>
      </c>
      <c r="B72" s="222"/>
      <c r="C72" s="222"/>
      <c r="D72" s="222">
        <v>0</v>
      </c>
      <c r="E72" s="222"/>
      <c r="F72" s="222"/>
      <c r="G72" s="222">
        <v>0</v>
      </c>
      <c r="H72" s="220" t="s">
        <v>618</v>
      </c>
    </row>
    <row r="73" spans="1:8" ht="30">
      <c r="A73" s="219" t="s">
        <v>585</v>
      </c>
      <c r="B73" s="222"/>
      <c r="C73" s="222"/>
      <c r="D73" s="222">
        <v>0</v>
      </c>
      <c r="E73" s="222"/>
      <c r="F73" s="222"/>
      <c r="G73" s="222">
        <v>0</v>
      </c>
      <c r="H73" s="220" t="s">
        <v>619</v>
      </c>
    </row>
    <row r="74" spans="1:8">
      <c r="A74" s="219" t="s">
        <v>587</v>
      </c>
      <c r="B74" s="222"/>
      <c r="C74" s="222"/>
      <c r="D74" s="222">
        <v>0</v>
      </c>
      <c r="E74" s="222"/>
      <c r="F74" s="222"/>
      <c r="G74" s="222">
        <v>0</v>
      </c>
      <c r="H74" s="220" t="s">
        <v>620</v>
      </c>
    </row>
    <row r="75" spans="1:8">
      <c r="A75" s="219" t="s">
        <v>589</v>
      </c>
      <c r="B75" s="222"/>
      <c r="C75" s="222"/>
      <c r="D75" s="222">
        <v>0</v>
      </c>
      <c r="E75" s="222"/>
      <c r="F75" s="222"/>
      <c r="G75" s="222">
        <v>0</v>
      </c>
      <c r="H75" s="220" t="s">
        <v>621</v>
      </c>
    </row>
    <row r="76" spans="1:8">
      <c r="A76" s="216"/>
      <c r="B76" s="225"/>
      <c r="C76" s="225"/>
      <c r="D76" s="225"/>
      <c r="E76" s="225"/>
      <c r="F76" s="225"/>
      <c r="G76" s="225"/>
      <c r="H76" s="206"/>
    </row>
    <row r="77" spans="1:8">
      <c r="A77" s="210" t="s">
        <v>513</v>
      </c>
      <c r="B77" s="223">
        <v>305727446.73000002</v>
      </c>
      <c r="C77" s="223">
        <v>127021286.25</v>
      </c>
      <c r="D77" s="223">
        <v>432748732.98000002</v>
      </c>
      <c r="E77" s="223">
        <v>314086029.48000002</v>
      </c>
      <c r="F77" s="223">
        <v>313876717.48000002</v>
      </c>
      <c r="G77" s="223">
        <v>118662703.50000001</v>
      </c>
      <c r="H77" s="206"/>
    </row>
    <row r="78" spans="1:8">
      <c r="A78" s="211"/>
      <c r="B78" s="226"/>
      <c r="C78" s="226"/>
      <c r="D78" s="226"/>
      <c r="E78" s="226"/>
      <c r="F78" s="226"/>
      <c r="G78" s="226"/>
      <c r="H78" s="20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49" sqref="B49"/>
    </sheetView>
  </sheetViews>
  <sheetFormatPr baseColWidth="10" defaultRowHeight="15"/>
  <cols>
    <col min="1" max="1" width="51.42578125" bestFit="1" customWidth="1"/>
    <col min="2" max="2" width="15.140625" bestFit="1" customWidth="1"/>
    <col min="3" max="3" width="13.140625" bestFit="1" customWidth="1"/>
    <col min="4" max="6" width="15.140625" bestFit="1" customWidth="1"/>
    <col min="7" max="7" width="14.85546875" bestFit="1" customWidth="1"/>
  </cols>
  <sheetData>
    <row r="1" spans="1:7" ht="21">
      <c r="A1" s="159" t="s">
        <v>622</v>
      </c>
      <c r="B1" s="158"/>
      <c r="C1" s="158"/>
      <c r="D1" s="158"/>
      <c r="E1" s="158"/>
      <c r="F1" s="158"/>
      <c r="G1" s="158"/>
    </row>
    <row r="2" spans="1:7">
      <c r="A2" s="77" t="s">
        <v>1</v>
      </c>
      <c r="B2" s="78"/>
      <c r="C2" s="78"/>
      <c r="D2" s="78"/>
      <c r="E2" s="78"/>
      <c r="F2" s="78"/>
      <c r="G2" s="79"/>
    </row>
    <row r="3" spans="1:7">
      <c r="A3" s="83" t="s">
        <v>304</v>
      </c>
      <c r="B3" s="84"/>
      <c r="C3" s="84"/>
      <c r="D3" s="84"/>
      <c r="E3" s="84"/>
      <c r="F3" s="84"/>
      <c r="G3" s="85"/>
    </row>
    <row r="4" spans="1:7">
      <c r="A4" s="83" t="s">
        <v>623</v>
      </c>
      <c r="B4" s="84"/>
      <c r="C4" s="84"/>
      <c r="D4" s="84"/>
      <c r="E4" s="84"/>
      <c r="F4" s="84"/>
      <c r="G4" s="85"/>
    </row>
    <row r="5" spans="1:7">
      <c r="A5" s="83" t="s">
        <v>168</v>
      </c>
      <c r="B5" s="84"/>
      <c r="C5" s="84"/>
      <c r="D5" s="84"/>
      <c r="E5" s="84"/>
      <c r="F5" s="84"/>
      <c r="G5" s="85"/>
    </row>
    <row r="6" spans="1:7">
      <c r="A6" s="86" t="s">
        <v>4</v>
      </c>
      <c r="B6" s="87"/>
      <c r="C6" s="87"/>
      <c r="D6" s="87"/>
      <c r="E6" s="87"/>
      <c r="F6" s="87"/>
      <c r="G6" s="88"/>
    </row>
    <row r="7" spans="1:7">
      <c r="A7" s="91" t="s">
        <v>624</v>
      </c>
      <c r="B7" s="160" t="s">
        <v>306</v>
      </c>
      <c r="C7" s="160"/>
      <c r="D7" s="160"/>
      <c r="E7" s="160"/>
      <c r="F7" s="160"/>
      <c r="G7" s="160" t="s">
        <v>307</v>
      </c>
    </row>
    <row r="8" spans="1:7" ht="60">
      <c r="A8" s="92"/>
      <c r="B8" s="228" t="s">
        <v>308</v>
      </c>
      <c r="C8" s="237" t="s">
        <v>529</v>
      </c>
      <c r="D8" s="237" t="s">
        <v>239</v>
      </c>
      <c r="E8" s="237" t="s">
        <v>194</v>
      </c>
      <c r="F8" s="237" t="s">
        <v>211</v>
      </c>
      <c r="G8" s="205"/>
    </row>
    <row r="9" spans="1:7">
      <c r="A9" s="230" t="s">
        <v>625</v>
      </c>
      <c r="B9" s="238">
        <v>118552730.62</v>
      </c>
      <c r="C9" s="238">
        <v>7543410.54</v>
      </c>
      <c r="D9" s="238">
        <v>126096141.16000001</v>
      </c>
      <c r="E9" s="238">
        <v>106825218.88</v>
      </c>
      <c r="F9" s="238">
        <v>106825218.88</v>
      </c>
      <c r="G9" s="238">
        <v>19270922.280000016</v>
      </c>
    </row>
    <row r="10" spans="1:7">
      <c r="A10" s="232" t="s">
        <v>626</v>
      </c>
      <c r="B10" s="242">
        <v>118552730.62</v>
      </c>
      <c r="C10" s="242">
        <v>7543410.54</v>
      </c>
      <c r="D10" s="239">
        <v>126096141.16000001</v>
      </c>
      <c r="E10" s="242">
        <v>106825218.88</v>
      </c>
      <c r="F10" s="242">
        <v>106825218.88</v>
      </c>
      <c r="G10" s="239">
        <v>19270922.280000016</v>
      </c>
    </row>
    <row r="11" spans="1:7">
      <c r="A11" s="232" t="s">
        <v>627</v>
      </c>
      <c r="B11" s="239"/>
      <c r="C11" s="239"/>
      <c r="D11" s="239">
        <v>0</v>
      </c>
      <c r="E11" s="239"/>
      <c r="F11" s="239"/>
      <c r="G11" s="239">
        <v>0</v>
      </c>
    </row>
    <row r="12" spans="1:7">
      <c r="A12" s="232" t="s">
        <v>628</v>
      </c>
      <c r="B12" s="239">
        <v>0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</row>
    <row r="13" spans="1:7">
      <c r="A13" s="234" t="s">
        <v>629</v>
      </c>
      <c r="B13" s="239"/>
      <c r="C13" s="239"/>
      <c r="D13" s="239">
        <v>0</v>
      </c>
      <c r="E13" s="239"/>
      <c r="F13" s="239"/>
      <c r="G13" s="239">
        <v>0</v>
      </c>
    </row>
    <row r="14" spans="1:7">
      <c r="A14" s="234" t="s">
        <v>630</v>
      </c>
      <c r="B14" s="239"/>
      <c r="C14" s="239"/>
      <c r="D14" s="239">
        <v>0</v>
      </c>
      <c r="E14" s="239"/>
      <c r="F14" s="239"/>
      <c r="G14" s="239">
        <v>0</v>
      </c>
    </row>
    <row r="15" spans="1:7">
      <c r="A15" s="232" t="s">
        <v>631</v>
      </c>
      <c r="B15" s="239"/>
      <c r="C15" s="239"/>
      <c r="D15" s="239">
        <v>0</v>
      </c>
      <c r="E15" s="239"/>
      <c r="F15" s="239"/>
      <c r="G15" s="239">
        <v>0</v>
      </c>
    </row>
    <row r="16" spans="1:7" ht="45">
      <c r="A16" s="235" t="s">
        <v>632</v>
      </c>
      <c r="B16" s="239">
        <v>0</v>
      </c>
      <c r="C16" s="239">
        <v>0</v>
      </c>
      <c r="D16" s="239">
        <v>0</v>
      </c>
      <c r="E16" s="239">
        <v>0</v>
      </c>
      <c r="F16" s="239">
        <v>0</v>
      </c>
      <c r="G16" s="239">
        <v>0</v>
      </c>
    </row>
    <row r="17" spans="1:7">
      <c r="A17" s="234" t="s">
        <v>633</v>
      </c>
      <c r="B17" s="239"/>
      <c r="C17" s="239"/>
      <c r="D17" s="239">
        <v>0</v>
      </c>
      <c r="E17" s="239"/>
      <c r="F17" s="239"/>
      <c r="G17" s="239">
        <v>0</v>
      </c>
    </row>
    <row r="18" spans="1:7">
      <c r="A18" s="234" t="s">
        <v>634</v>
      </c>
      <c r="B18" s="239"/>
      <c r="C18" s="239"/>
      <c r="D18" s="239">
        <v>0</v>
      </c>
      <c r="E18" s="239"/>
      <c r="F18" s="239"/>
      <c r="G18" s="239">
        <v>0</v>
      </c>
    </row>
    <row r="19" spans="1:7">
      <c r="A19" s="232" t="s">
        <v>635</v>
      </c>
      <c r="B19" s="239"/>
      <c r="C19" s="239"/>
      <c r="D19" s="239">
        <v>0</v>
      </c>
      <c r="E19" s="239"/>
      <c r="F19" s="239"/>
      <c r="G19" s="239">
        <v>0</v>
      </c>
    </row>
    <row r="20" spans="1:7">
      <c r="A20" s="233"/>
      <c r="B20" s="240"/>
      <c r="C20" s="240"/>
      <c r="D20" s="240"/>
      <c r="E20" s="240"/>
      <c r="F20" s="240"/>
      <c r="G20" s="240"/>
    </row>
    <row r="21" spans="1:7">
      <c r="A21" s="236" t="s">
        <v>636</v>
      </c>
      <c r="B21" s="238">
        <v>44087067.93</v>
      </c>
      <c r="C21" s="238">
        <v>2167894.9500000002</v>
      </c>
      <c r="D21" s="238">
        <v>46254962.880000003</v>
      </c>
      <c r="E21" s="238">
        <v>46236525.82</v>
      </c>
      <c r="F21" s="238">
        <v>46236525.82</v>
      </c>
      <c r="G21" s="238">
        <v>18437.060000002384</v>
      </c>
    </row>
    <row r="22" spans="1:7">
      <c r="A22" s="232" t="s">
        <v>626</v>
      </c>
      <c r="B22" s="242">
        <v>44087067.93</v>
      </c>
      <c r="C22" s="242">
        <v>2167894.9500000002</v>
      </c>
      <c r="D22" s="239">
        <v>46254962.880000003</v>
      </c>
      <c r="E22" s="242">
        <v>46236525.82</v>
      </c>
      <c r="F22" s="242">
        <v>46236525.82</v>
      </c>
      <c r="G22" s="239">
        <v>18437.060000002384</v>
      </c>
    </row>
    <row r="23" spans="1:7">
      <c r="A23" s="232" t="s">
        <v>627</v>
      </c>
      <c r="B23" s="239"/>
      <c r="C23" s="239"/>
      <c r="D23" s="239">
        <v>0</v>
      </c>
      <c r="E23" s="239"/>
      <c r="F23" s="239"/>
      <c r="G23" s="239">
        <v>0</v>
      </c>
    </row>
    <row r="24" spans="1:7">
      <c r="A24" s="232" t="s">
        <v>628</v>
      </c>
      <c r="B24" s="239">
        <v>0</v>
      </c>
      <c r="C24" s="239">
        <v>0</v>
      </c>
      <c r="D24" s="239">
        <v>0</v>
      </c>
      <c r="E24" s="239">
        <v>0</v>
      </c>
      <c r="F24" s="239">
        <v>0</v>
      </c>
      <c r="G24" s="239">
        <v>0</v>
      </c>
    </row>
    <row r="25" spans="1:7">
      <c r="A25" s="234" t="s">
        <v>629</v>
      </c>
      <c r="B25" s="239"/>
      <c r="C25" s="239"/>
      <c r="D25" s="239">
        <v>0</v>
      </c>
      <c r="E25" s="239"/>
      <c r="F25" s="239"/>
      <c r="G25" s="239">
        <v>0</v>
      </c>
    </row>
    <row r="26" spans="1:7">
      <c r="A26" s="234" t="s">
        <v>630</v>
      </c>
      <c r="B26" s="239"/>
      <c r="C26" s="239"/>
      <c r="D26" s="239">
        <v>0</v>
      </c>
      <c r="E26" s="239"/>
      <c r="F26" s="239"/>
      <c r="G26" s="239">
        <v>0</v>
      </c>
    </row>
    <row r="27" spans="1:7">
      <c r="A27" s="232" t="s">
        <v>631</v>
      </c>
      <c r="B27" s="239"/>
      <c r="C27" s="239"/>
      <c r="D27" s="239"/>
      <c r="E27" s="239"/>
      <c r="F27" s="239"/>
      <c r="G27" s="239"/>
    </row>
    <row r="28" spans="1:7" ht="45">
      <c r="A28" s="235" t="s">
        <v>632</v>
      </c>
      <c r="B28" s="239">
        <v>0</v>
      </c>
      <c r="C28" s="239">
        <v>0</v>
      </c>
      <c r="D28" s="239">
        <v>0</v>
      </c>
      <c r="E28" s="239">
        <v>0</v>
      </c>
      <c r="F28" s="239">
        <v>0</v>
      </c>
      <c r="G28" s="239">
        <v>0</v>
      </c>
    </row>
    <row r="29" spans="1:7">
      <c r="A29" s="234" t="s">
        <v>633</v>
      </c>
      <c r="B29" s="239"/>
      <c r="C29" s="239"/>
      <c r="D29" s="239">
        <v>0</v>
      </c>
      <c r="E29" s="239"/>
      <c r="F29" s="239"/>
      <c r="G29" s="239">
        <v>0</v>
      </c>
    </row>
    <row r="30" spans="1:7">
      <c r="A30" s="234" t="s">
        <v>634</v>
      </c>
      <c r="B30" s="239"/>
      <c r="C30" s="239"/>
      <c r="D30" s="239">
        <v>0</v>
      </c>
      <c r="E30" s="239"/>
      <c r="F30" s="239"/>
      <c r="G30" s="239">
        <v>0</v>
      </c>
    </row>
    <row r="31" spans="1:7">
      <c r="A31" s="232" t="s">
        <v>635</v>
      </c>
      <c r="B31" s="239"/>
      <c r="C31" s="239"/>
      <c r="D31" s="239">
        <v>0</v>
      </c>
      <c r="E31" s="239"/>
      <c r="F31" s="239"/>
      <c r="G31" s="239">
        <v>0</v>
      </c>
    </row>
    <row r="32" spans="1:7">
      <c r="A32" s="233"/>
      <c r="B32" s="240"/>
      <c r="C32" s="240"/>
      <c r="D32" s="240"/>
      <c r="E32" s="240"/>
      <c r="F32" s="240"/>
      <c r="G32" s="240"/>
    </row>
    <row r="33" spans="1:7">
      <c r="A33" s="231" t="s">
        <v>637</v>
      </c>
      <c r="B33" s="238">
        <v>162639798.55000001</v>
      </c>
      <c r="C33" s="238">
        <v>9711305.4900000002</v>
      </c>
      <c r="D33" s="238">
        <v>172351104.04000002</v>
      </c>
      <c r="E33" s="238">
        <v>153061744.69999999</v>
      </c>
      <c r="F33" s="238">
        <v>153061744.69999999</v>
      </c>
      <c r="G33" s="238">
        <v>19289359.340000018</v>
      </c>
    </row>
    <row r="34" spans="1:7">
      <c r="A34" s="229"/>
      <c r="B34" s="241"/>
      <c r="C34" s="241"/>
      <c r="D34" s="241"/>
      <c r="E34" s="241"/>
      <c r="F34" s="241"/>
      <c r="G34" s="241"/>
    </row>
  </sheetData>
  <mergeCells count="9">
    <mergeCell ref="A5:G5"/>
    <mergeCell ref="A6:G6"/>
    <mergeCell ref="A7:A8"/>
    <mergeCell ref="B7:F7"/>
    <mergeCell ref="G7:G8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2023-01-23T19:38:08Z</dcterms:created>
  <dcterms:modified xsi:type="dcterms:W3CDTF">2023-01-23T19:57:25Z</dcterms:modified>
</cp:coreProperties>
</file>