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3528C831-BC39-4D73-8505-300FE783470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B13" i="3" l="1"/>
  <c r="B43" i="3"/>
  <c r="B61" i="3"/>
  <c r="B55" i="3"/>
  <c r="B48" i="3"/>
  <c r="B32" i="3"/>
  <c r="B27" i="3"/>
  <c r="B17" i="3"/>
  <c r="C61" i="3"/>
  <c r="C55" i="3"/>
  <c r="C48" i="3"/>
  <c r="C43" i="3"/>
  <c r="C32" i="3"/>
  <c r="C27" i="3"/>
  <c r="C17" i="3"/>
  <c r="C13" i="3"/>
  <c r="B4" i="3"/>
  <c r="C4" i="3"/>
  <c r="B64" i="3" l="1"/>
  <c r="C64" i="3"/>
  <c r="C24" i="3"/>
  <c r="B24" i="3"/>
  <c r="C66" i="3" l="1"/>
  <c r="B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<sst xmlns="http://schemas.openxmlformats.org/spreadsheetml/2006/main" count="56" uniqueCount="56">
  <si>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</si>
  <si>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</si>
  <si>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</si>
  <si>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</si>
  <si>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</si>
  <si>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</si>
  <si>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</si>
  <si>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</si>
  <si>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</si>
  <si>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</si>
  <si>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</si>
  <si>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</si>
  <si>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</si>
  <si>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</si>
  <si>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</si>
  <si>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</si>
  <si>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</si>
  <si>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</si>
  <si>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</si>
  <si>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</si>
  <si>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</si>
  <si>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</si>
  <si>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</si>
  <si>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</si>
  <si>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</si>
  <si>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</si>
  <si>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</si>
  <si>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</si>
  <si>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</si>
  <si>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</si>
  <si>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</si>
  <si>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</si>
  <si>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</si>
  <si>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</si>
  <si>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</si>
  <si>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</si>
  <si>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</si>
  <si>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</si>
  <si>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</si>
  <si>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</si>
  <si>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</si>
  <si>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</si>
  <si>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</si>
  <si>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</si>
  <si>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</si>
  <si>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</si>
  <si>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</si>
  <si>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</si>
  <si>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</si>
  <si>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</si>
  <si>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</si>
  <si>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</si>
  <si>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</si>
  <si>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</si>
  <si>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</si>
  <si>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1 ENERO 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</si>
</sst>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885825</xdr:colOff>
      <xdr:row>0</xdr:row>
      <xdr:rowOff>542925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DB0876-E8F0-48DD-A6CC-EE56AB0A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825" cy="542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114300</xdr:rowOff>
    </xdr:from>
    <xdr:to>
      <xdr:col>0</xdr:col>
      <xdr:colOff>3000375</xdr:colOff>
      <xdr:row>78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D2FC48B-C394-49D3-9286-4CC79571C385}"/>
            </a:ext>
          </a:extLst>
        </xdr:cNvPr>
        <xdr:cNvSpPr txBox="1"/>
      </xdr:nvSpPr>
      <xdr:spPr>
        <a:xfrm>
          <a:off x="0" y="10848975"/>
          <a:ext cx="3000375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</a:t>
          </a:r>
        </a:p>
        <a:p>
          <a:pPr algn="ctr"/>
          <a:endParaRPr lang="es-MX" sz="900" b="1"/>
        </a:p>
        <a:p>
          <a:pPr algn="ctr"/>
          <a:r>
            <a:rPr lang="es-MX" sz="900" b="1"/>
            <a:t>LIC. FRANCISCO JAVIER</a:t>
          </a:r>
          <a:r>
            <a:rPr lang="es-MX" sz="900" b="1" baseline="0"/>
            <a:t> CAÑADA MELECIO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5524500</xdr:colOff>
      <xdr:row>69</xdr:row>
      <xdr:rowOff>85724</xdr:rowOff>
    </xdr:from>
    <xdr:to>
      <xdr:col>2</xdr:col>
      <xdr:colOff>1362075</xdr:colOff>
      <xdr:row>77</xdr:row>
      <xdr:rowOff>133349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FB3D50-CBB4-4F3D-A0B5-5B7DB87FDD99}"/>
            </a:ext>
          </a:extLst>
        </xdr:cNvPr>
        <xdr:cNvSpPr txBox="1"/>
      </xdr:nvSpPr>
      <xdr:spPr>
        <a:xfrm>
          <a:off x="5524500" y="10820399"/>
          <a:ext cx="3076575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COORDINADOR ADMINISTRATIVA Y DE RECURSOS HUMANOS DEL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activeCell="B47" sqref="B4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2025</v>
      </c>
      <c r="C2" s="5"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125.26</v>
      </c>
      <c r="C4" s="9">
        <f>+C5+C6+C7+C8+C9+C10+C11</f>
        <v>176.46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125.26</v>
      </c>
      <c r="C9" s="11">
        <v>176.46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3325821.99</v>
      </c>
      <c r="C13" s="9">
        <f>+C14+C15</f>
        <v>2691403.62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3325821.99</v>
      </c>
      <c r="C15" s="11">
        <v>2691403.62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0</v>
      </c>
      <c r="C17" s="9">
        <f>+C18+C19+C20+C21+C22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13">
        <f>+B4+B13+B17</f>
        <v>3325947.25</v>
      </c>
      <c r="C24" s="13">
        <f>+C4+C13+C17</f>
        <v>2691580.08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2365332.69</v>
      </c>
      <c r="C27" s="9">
        <f>+C28+C29+C30</f>
        <v>2082982.8800000001</v>
      </c>
    </row>
    <row r="28" spans="1:3" ht="11.25" customHeight="1" x14ac:dyDescent="0.2">
      <c r="A28" s="10" t="s">
        <v>22</v>
      </c>
      <c r="B28" s="11">
        <v>1850200.85</v>
      </c>
      <c r="C28" s="11">
        <v>1500440.51</v>
      </c>
    </row>
    <row r="29" spans="1:3" ht="11.25" customHeight="1" x14ac:dyDescent="0.2">
      <c r="A29" s="10" t="s">
        <v>23</v>
      </c>
      <c r="B29" s="11">
        <v>119939.64</v>
      </c>
      <c r="C29" s="11">
        <v>131196.54</v>
      </c>
    </row>
    <row r="30" spans="1:3" ht="11.25" customHeight="1" x14ac:dyDescent="0.2">
      <c r="A30" s="10" t="s">
        <v>24</v>
      </c>
      <c r="B30" s="11">
        <v>395192.2</v>
      </c>
      <c r="C30" s="11">
        <v>451345.83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0</v>
      </c>
      <c r="C55" s="9">
        <f>+C56+C57+C58+C59</f>
        <v>96619.89</v>
      </c>
    </row>
    <row r="56" spans="1:3" ht="11.25" customHeight="1" x14ac:dyDescent="0.2">
      <c r="A56" s="10" t="s">
        <v>46</v>
      </c>
      <c r="B56" s="11">
        <v>0</v>
      </c>
      <c r="C56" s="11">
        <v>96619.89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3">
        <f>+B27+B32+B43+B48+B55+B61</f>
        <v>2365332.69</v>
      </c>
      <c r="C64" s="13">
        <f>+C27+C32+C43+C48+C55+C61</f>
        <v>2179602.77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960614.56</v>
      </c>
      <c r="C66" s="9">
        <f>+C24-C64</f>
        <v>511977.31000000006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724286-AB5D-4D81-B041-FED079035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2025-04-07T20:34:00Z</cp:lastPrinted>
  <dcterms:created xsi:type="dcterms:W3CDTF">2012-12-11T20:29:16Z</dcterms:created>
  <dcterms:modified xsi:type="dcterms:W3CDTF">2025-07-08T21:55:21Z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