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-2027\06_Contabilidad\9 SIRET\4to INFORME TRIMESTRAL 2024\"/>
    </mc:Choice>
  </mc:AlternateContent>
  <xr:revisionPtr revIDLastSave="0" documentId="13_ncr:1_{91F73429-83BE-4709-AFCC-4FF7B4A07E4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2" l="1"/>
  <c r="B55" i="2"/>
  <c r="B54" i="2" s="1"/>
  <c r="C49" i="2"/>
  <c r="C48" i="2" s="1"/>
  <c r="C59" i="2" s="1"/>
  <c r="B49" i="2"/>
  <c r="B48" i="2" s="1"/>
  <c r="B36" i="2"/>
  <c r="B41" i="2"/>
  <c r="B16" i="2"/>
  <c r="B4" i="2"/>
  <c r="C41" i="2"/>
  <c r="C36" i="2"/>
  <c r="C16" i="2"/>
  <c r="C4" i="2"/>
  <c r="B45" i="2" l="1"/>
  <c r="C45" i="2"/>
  <c r="C33" i="2"/>
  <c r="B33" i="2"/>
  <c r="B59" i="2"/>
  <c r="C61" i="2" l="1"/>
  <c r="C65" i="2" s="1"/>
  <c r="B61" i="2"/>
  <c r="B65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<sst xmlns="http://schemas.openxmlformats.org/spreadsheetml/2006/main" count="58" uniqueCount="50">
  <si>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</si>
  <si>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</si>
  <si>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</si>
  <si>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</si>
  <si>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</si>
  <si>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</si>
  <si>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</si>
  <si>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</si>
  <si>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</si>
  <si>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</si>
  <si>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</si>
  <si>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</si>
  <si>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</si>
  <si>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</si>
  <si>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</si>
  <si>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</si>
  <si>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</si>
  <si>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</si>
  <si>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</si>
  <si>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</si>
  <si>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</si>
  <si>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</si>
  <si>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</si>
  <si>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</si>
  <si>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</si>
  <si>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</si>
  <si>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</si>
  <si>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</si>
  <si>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</si>
  <si>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</si>
  <si>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</si>
  <si>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</si>
  <si>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</si>
  <si>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</si>
  <si>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</si>
  <si>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</si>
  <si>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</si>
  <si>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</si>
  <si>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</si>
  <si>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</si>
  <si>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</si>
  <si>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</si>
  <si>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</si>
  <si>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</si>
  <si>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</si>
  <si>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</si>
  <si>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</si>
  <si>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</si>
  <si>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</si>
  <si>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PLANEACION Y DESARROLLO DE APASEO EL GRANDE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</si>
</sst>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668EB4-7A17-4493-961A-377EBE813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771525</xdr:colOff>
      <xdr:row>67</xdr:row>
      <xdr:rowOff>276225</xdr:rowOff>
    </xdr:from>
    <xdr:to>
      <xdr:col>0</xdr:col>
      <xdr:colOff>3771900</xdr:colOff>
      <xdr:row>74</xdr:row>
      <xdr:rowOff>133350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3285CF4-B34A-4F15-A80A-BC9EFD15D12B}"/>
            </a:ext>
          </a:extLst>
        </xdr:cNvPr>
        <xdr:cNvSpPr txBox="1"/>
      </xdr:nvSpPr>
      <xdr:spPr>
        <a:xfrm>
          <a:off x="771525" y="104679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38100</xdr:colOff>
      <xdr:row>67</xdr:row>
      <xdr:rowOff>295274</xdr:rowOff>
    </xdr:from>
    <xdr:to>
      <xdr:col>2</xdr:col>
      <xdr:colOff>1438275</xdr:colOff>
      <xdr:row>76</xdr:row>
      <xdr:rowOff>47625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6897E0E-6D1E-4698-BD61-92DCF298EB76}"/>
            </a:ext>
          </a:extLst>
        </xdr:cNvPr>
        <xdr:cNvSpPr txBox="1"/>
      </xdr:nvSpPr>
      <xdr:spPr>
        <a:xfrm>
          <a:off x="5229225" y="10487024"/>
          <a:ext cx="2876550" cy="1247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7" zoomScaleNormal="100" workbookViewId="0">
      <selection activeCell="G68" sqref="G68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+B5+B6+B7+B8+B9+B10+B11+B12+B13+B14</f>
        <v>2691580.08</v>
      </c>
      <c r="C4" s="7">
        <f>+C5+C6+C7+C8+C9+C10+C11+C12+C13+C14</f>
        <v>2301415.5500000003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1229.7</v>
      </c>
    </row>
    <row r="9" spans="1:3" ht="11.25" customHeight="1" x14ac:dyDescent="0.2">
      <c r="A9" s="8" t="s">
        <v>7</v>
      </c>
      <c r="B9" s="9">
        <v>176.46</v>
      </c>
      <c r="C9" s="9">
        <v>60.25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2691403.62</v>
      </c>
      <c r="C13" s="9">
        <v>2300125.6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+B17+B18+B19+B20+B21+B22+B23+B24+B25+B26+B27+B28+B29+B30+B31+B32</f>
        <v>2082982.8800000001</v>
      </c>
      <c r="C16" s="7">
        <f>+C17+C18+C19+C20+C21+C22+C23+C24+C25+C26+C27+C28+C29+C30+C31+C32</f>
        <v>1810930.7899999998</v>
      </c>
    </row>
    <row r="17" spans="1:3" ht="11.25" customHeight="1" x14ac:dyDescent="0.2">
      <c r="A17" s="8" t="s">
        <v>14</v>
      </c>
      <c r="B17" s="9">
        <v>1500440.51</v>
      </c>
      <c r="C17" s="9">
        <v>1393930.16</v>
      </c>
    </row>
    <row r="18" spans="1:3" ht="11.25" customHeight="1" x14ac:dyDescent="0.2">
      <c r="A18" s="8" t="s">
        <v>15</v>
      </c>
      <c r="B18" s="9">
        <v>131196.54</v>
      </c>
      <c r="C18" s="9">
        <v>93898.47</v>
      </c>
    </row>
    <row r="19" spans="1:3" ht="11.25" customHeight="1" x14ac:dyDescent="0.2">
      <c r="A19" s="8" t="s">
        <v>16</v>
      </c>
      <c r="B19" s="9">
        <v>451345.83</v>
      </c>
      <c r="C19" s="9">
        <v>323102.15999999997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608597.19999999995</v>
      </c>
      <c r="C33" s="7">
        <f>+C4-C16</f>
        <v>490484.76000000047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+B37+B38+B39</f>
        <v>-66617.61</v>
      </c>
      <c r="C36" s="7">
        <f>+C37+C38+C39</f>
        <v>-178508.71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-50540.01</v>
      </c>
      <c r="C38" s="9">
        <v>-166814.75</v>
      </c>
    </row>
    <row r="39" spans="1:3" ht="11.25" customHeight="1" x14ac:dyDescent="0.2">
      <c r="A39" s="8" t="s">
        <v>34</v>
      </c>
      <c r="B39" s="9">
        <v>-16077.6</v>
      </c>
      <c r="C39" s="9">
        <v>-11693.96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+B42+B43+B44</f>
        <v>-10166.74</v>
      </c>
      <c r="C41" s="7">
        <f>+C42+C43+C44</f>
        <v>-61593.5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-10166.74</v>
      </c>
      <c r="C43" s="9">
        <v>-62719.91</v>
      </c>
    </row>
    <row r="44" spans="1:3" ht="11.25" customHeight="1" x14ac:dyDescent="0.2">
      <c r="A44" s="8" t="s">
        <v>35</v>
      </c>
      <c r="B44" s="9">
        <v>0</v>
      </c>
      <c r="C44" s="9">
        <v>1126.4100000000001</v>
      </c>
    </row>
    <row r="45" spans="1:3" ht="11.25" customHeight="1" x14ac:dyDescent="0.2">
      <c r="A45" s="4" t="s">
        <v>36</v>
      </c>
      <c r="B45" s="7">
        <f>+B36-B41</f>
        <v>-56450.87</v>
      </c>
      <c r="C45" s="7">
        <f>+C36-C41</f>
        <v>-116915.20999999999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+B49+B52</f>
        <v>0</v>
      </c>
      <c r="C48" s="7">
        <f>+C49+C52</f>
        <v>320.14</v>
      </c>
    </row>
    <row r="49" spans="1:3" ht="11.25" customHeight="1" x14ac:dyDescent="0.2">
      <c r="A49" s="8" t="s">
        <v>38</v>
      </c>
      <c r="B49" s="9">
        <f>+B50+B51</f>
        <v>0</v>
      </c>
      <c r="C49" s="9">
        <f>+C50+C51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320.14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+B55+B58</f>
        <v>0</v>
      </c>
      <c r="C54" s="7">
        <f>+C55+C58</f>
        <v>0</v>
      </c>
    </row>
    <row r="55" spans="1:3" ht="11.25" customHeight="1" x14ac:dyDescent="0.2">
      <c r="A55" s="8" t="s">
        <v>42</v>
      </c>
      <c r="B55" s="9">
        <f>+B56+B57</f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0</v>
      </c>
      <c r="C58" s="9">
        <v>0</v>
      </c>
    </row>
    <row r="59" spans="1:3" ht="11.25" customHeight="1" x14ac:dyDescent="0.2">
      <c r="A59" s="4" t="s">
        <v>44</v>
      </c>
      <c r="B59" s="7">
        <f>+B48-B54</f>
        <v>0</v>
      </c>
      <c r="C59" s="7">
        <f>+C48-C58</f>
        <v>320.14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552146.32999999996</v>
      </c>
      <c r="C61" s="7">
        <f>+C33+C45+C59</f>
        <v>373889.69000000053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793491.2</v>
      </c>
      <c r="C63" s="7">
        <v>419601.51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f>+B61+B63</f>
        <v>1345637.5299999998</v>
      </c>
      <c r="C65" s="7">
        <f>+C61+C63</f>
        <v>793491.20000000054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2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65A9B9-9DFA-4FD0-8892-754307223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2024-10-18T21:30:09Z</cp:lastPrinted>
  <dcterms:created xsi:type="dcterms:W3CDTF">2012-12-11T20:31:36Z</dcterms:created>
  <dcterms:modified xsi:type="dcterms:W3CDTF">2025-01-24T00:23:35Z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