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2 Informacion Financiera Trimestre\1 Contabilidad Impladeag\2 Informacion Financiera Trimestre\INFORME FINANCIEROS TRIMESTRALES\2024\3er INFORME TRIMESTRAL 2024\"/>
    </mc:Choice>
  </mc:AlternateContent>
  <xr:revisionPtr revIDLastSave="0" documentId="13_ncr:1_{239C10B1-F7CA-4040-BFF1-4D0FA0AA9E61}" xr6:coauthVersionLast="47" xr6:coauthVersionMax="47" xr10:uidLastSave="{00000000-0000-0000-0000-000000000000}"/>
  <bookViews>
    <workbookView xWindow="-120" yWindow="-120" windowWidth="38640" windowHeight="21120" xr2:uid="{00000000-000D-0000-FFFF-FFFF00000000}"/>
  </bookViews>
  <sheets>
    <sheet name="EFE" sheetId="2" r:id="rId1"/>
  </sheets>
  <definedNames>
    <definedName name="_xlnm._FilterDatabase" localSheetId="0" hidden="1">EFE!#REF!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4" i="2" l="1"/>
  <c r="B55" i="2"/>
  <c r="B54" i="2" s="1"/>
  <c r="C49" i="2"/>
  <c r="C48" i="2" s="1"/>
  <c r="C59" i="2" s="1"/>
  <c r="B49" i="2"/>
  <c r="B48" i="2" s="1"/>
  <c r="B36" i="2"/>
  <c r="B41" i="2"/>
  <c r="B16" i="2"/>
  <c r="B4" i="2"/>
  <c r="C41" i="2"/>
  <c r="C36" i="2"/>
  <c r="C16" i="2"/>
  <c r="C4" i="2"/>
  <c r="B45" i="2" l="1"/>
  <c r="C45" i="2"/>
  <c r="C33" i="2"/>
  <c r="B33" i="2"/>
  <c r="B59" i="2"/>
  <c r="C61" i="2" l="1"/>
  <c r="C65" i="2" s="1"/>
  <c r="B61" i="2"/>
  <c r="B65" i="2" s="1"/>
</calcChain>
</file>

<file path=xl/sharedStrings.xml><?xml version="1.0" encoding="utf-8"?>
<sst xmlns="http://schemas.openxmlformats.org/spreadsheetml/2006/main" count="58" uniqueCount="50">
  <si>
    <t>Concepto</t>
  </si>
  <si>
    <t>Flujos de Efectivo de las Actividades de Operación</t>
  </si>
  <si>
    <t>Origen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</si>
  <si>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</si>
  <si>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</si>
  <si>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</si>
  <si>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</si>
  <si>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</si>
  <si>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</si>
  <si>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</si>
  <si>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</si>
  <si>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</si>
  <si>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</si>
  <si>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</si>
  <si>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</si>
  <si>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</si>
  <si>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</si>
  <si>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</si>
  <si>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</si>
  <si>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</si>
  <si>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</si>
  <si>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</si>
  <si>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</si>
  <si>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</si>
  <si>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</si>
  <si>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</si>
  <si>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</t>
  </si>
  <si>
    <t>Aportaciones</t>
  </si>
  <si>
    <t>Convenios</t>
  </si>
  <si>
    <t>Otras Aplicaciones de Operación</t>
  </si>
  <si>
    <t>Flujos Netos de Efectivo por Actividades de Operación</t>
  </si>
  <si>
    <t>Flujos de Efectivo de las Actividades de Inversión</t>
  </si>
  <si>
    <t>Bienes Inmuebles, Infraestructura y Construcciones en Proceso</t>
  </si>
  <si>
    <t>Bienes Muebles</t>
  </si>
  <si>
    <t>Otros Orígenes de Inversión</t>
  </si>
  <si>
    <t>Otras Aplicaciones de Inversión</t>
  </si>
  <si>
    <t>Flujos Netos de Efectivo por Actividades de Inversión</t>
  </si>
  <si>
    <t>Flujos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</si>
  <si>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</si>
  <si>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</si>
  <si>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</si>
  <si>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</si>
  <si>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</si>
  <si>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</si>
  <si>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Flujos Netos de Efectivo por Actividades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</si>
  <si>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</si>
  <si>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</si>
  <si>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</si>
  <si>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Bajo protesta de decir verdad declaramos que los Estados Financieros y sus notas, son razonablemente correctos y son responsabilidad del emisor.</t>
  </si>
  <si>
    <t>INSTITUTO MUNICIPAL DE PLANEACION Y DESARROLLO DE APASEO EL GRANDE
Estado de Flujos de Efectivo
Del 1 DE ENERO AL 30 DE SEPTIEMBRE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</si>
</sst>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0">
    <xf numFmtId="0" fontId="0" fillId="0" borderId="0" xfId="0"/>
    <xf numFmtId="0" fontId="3" fillId="0" borderId="0" xfId="8" applyFont="1" applyProtection="1">
      <protection locked="0"/>
    </xf>
    <xf numFmtId="0" fontId="2" fillId="2" borderId="4" xfId="8" applyFont="1" applyFill="1" applyBorder="1" applyAlignment="1">
      <alignment horizontal="center" vertical="center" wrapText="1"/>
    </xf>
    <xf numFmtId="0" fontId="2" fillId="2" borderId="1" xfId="8" applyFont="1" applyFill="1" applyBorder="1" applyAlignment="1">
      <alignment horizontal="center" vertical="center" wrapText="1"/>
    </xf>
    <xf numFmtId="0" fontId="2" fillId="0" borderId="4" xfId="8" applyFont="1" applyBorder="1" applyAlignment="1">
      <alignment horizontal="left" vertical="top" wrapText="1" indent="1"/>
    </xf>
    <xf numFmtId="0" fontId="3" fillId="0" borderId="4" xfId="8" applyFont="1" applyBorder="1" applyAlignment="1" applyProtection="1">
      <alignment horizontal="center" vertical="top" wrapText="1"/>
      <protection locked="0"/>
    </xf>
    <xf numFmtId="0" fontId="2" fillId="0" borderId="4" xfId="8" applyFont="1" applyBorder="1" applyAlignment="1">
      <alignment horizontal="left" vertical="top" wrapText="1" indent="2"/>
    </xf>
    <xf numFmtId="4" fontId="2" fillId="0" borderId="4" xfId="8" applyNumberFormat="1" applyFont="1" applyBorder="1" applyAlignment="1" applyProtection="1">
      <alignment vertical="top" wrapText="1"/>
      <protection locked="0"/>
    </xf>
    <xf numFmtId="0" fontId="3" fillId="0" borderId="4" xfId="8" applyFont="1" applyBorder="1" applyAlignment="1">
      <alignment horizontal="left" vertical="top" wrapText="1" indent="3"/>
    </xf>
    <xf numFmtId="4" fontId="3" fillId="0" borderId="4" xfId="8" applyNumberFormat="1" applyFont="1" applyBorder="1" applyAlignment="1" applyProtection="1">
      <alignment vertical="top" wrapText="1"/>
      <protection locked="0"/>
    </xf>
    <xf numFmtId="0" fontId="3" fillId="0" borderId="4" xfId="8" applyFont="1" applyBorder="1" applyAlignment="1">
      <alignment horizontal="left" vertical="top" wrapText="1"/>
    </xf>
    <xf numFmtId="0" fontId="2" fillId="0" borderId="4" xfId="8" applyFont="1" applyBorder="1" applyAlignment="1">
      <alignment vertical="top" wrapText="1"/>
    </xf>
    <xf numFmtId="0" fontId="3" fillId="0" borderId="4" xfId="8" applyFont="1" applyBorder="1" applyAlignment="1">
      <alignment vertical="top" wrapText="1"/>
    </xf>
    <xf numFmtId="0" fontId="3" fillId="0" borderId="4" xfId="8" applyFont="1" applyBorder="1" applyAlignment="1">
      <alignment horizontal="center" vertical="top" wrapText="1"/>
    </xf>
    <xf numFmtId="0" fontId="3" fillId="0" borderId="4" xfId="8" applyFont="1" applyBorder="1" applyAlignment="1">
      <alignment horizontal="center" vertical="top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  <xf numFmtId="0" fontId="1" fillId="0" borderId="0" xfId="8" applyAlignment="1" applyProtection="1">
      <alignment horizontal="left" vertical="top" wrapText="1" indent="1"/>
      <protection locked="0"/>
    </xf>
    <xf numFmtId="0" fontId="0" fillId="0" borderId="0" xfId="0" applyAlignment="1">
      <alignment horizontal="left" wrapText="1" indent="1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1207435</xdr:colOff>
      <xdr:row>0</xdr:row>
      <xdr:rowOff>540327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5668EB4-7A17-4493-961A-377EBE813E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207435" cy="540327"/>
        </a:xfrm>
        <a:prstGeom prst="rect">
          <a:avLst/>
        </a:prstGeom>
      </xdr:spPr>
    </xdr:pic>
    <xdr:clientData/>
  </xdr:twoCellAnchor>
  <xdr:twoCellAnchor>
    <xdr:from>
      <xdr:col>0</xdr:col>
      <xdr:colOff>771525</xdr:colOff>
      <xdr:row>67</xdr:row>
      <xdr:rowOff>276225</xdr:rowOff>
    </xdr:from>
    <xdr:to>
      <xdr:col>0</xdr:col>
      <xdr:colOff>3771900</xdr:colOff>
      <xdr:row>74</xdr:row>
      <xdr:rowOff>133350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53285CF4-B34A-4F15-A80A-BC9EFD15D12B}"/>
            </a:ext>
          </a:extLst>
        </xdr:cNvPr>
        <xdr:cNvSpPr txBox="1"/>
      </xdr:nvSpPr>
      <xdr:spPr>
        <a:xfrm>
          <a:off x="771525" y="10467975"/>
          <a:ext cx="3000375" cy="1066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 b="1"/>
            <a:t>ENCARGADO DE DESPACHO</a:t>
          </a:r>
        </a:p>
        <a:p>
          <a:pPr algn="ctr"/>
          <a:endParaRPr lang="es-MX" sz="900" b="1"/>
        </a:p>
        <a:p>
          <a:pPr algn="ctr"/>
          <a:r>
            <a:rPr lang="es-MX" sz="900" b="1"/>
            <a:t>FRANCISCO VALDEZ MARTINEZ</a:t>
          </a:r>
        </a:p>
        <a:p>
          <a:pPr algn="ctr"/>
          <a:r>
            <a:rPr lang="es-MX" sz="900" b="1" baseline="0"/>
            <a:t>INSTITUTO MUNICIPAL DE PLANEACIÓN Y DESARROLLO DE APASEO EL GRANDE</a:t>
          </a:r>
        </a:p>
        <a:p>
          <a:pPr algn="ctr"/>
          <a:endParaRPr lang="es-MX" sz="900" b="1" baseline="0"/>
        </a:p>
        <a:p>
          <a:endParaRPr lang="es-MX" sz="1200"/>
        </a:p>
      </xdr:txBody>
    </xdr:sp>
    <xdr:clientData/>
  </xdr:twoCellAnchor>
  <xdr:twoCellAnchor>
    <xdr:from>
      <xdr:col>1</xdr:col>
      <xdr:colOff>38100</xdr:colOff>
      <xdr:row>67</xdr:row>
      <xdr:rowOff>295274</xdr:rowOff>
    </xdr:from>
    <xdr:to>
      <xdr:col>2</xdr:col>
      <xdr:colOff>1438275</xdr:colOff>
      <xdr:row>76</xdr:row>
      <xdr:rowOff>47625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D6897E0E-6D1E-4698-BD61-92DCF298EB76}"/>
            </a:ext>
          </a:extLst>
        </xdr:cNvPr>
        <xdr:cNvSpPr txBox="1"/>
      </xdr:nvSpPr>
      <xdr:spPr>
        <a:xfrm>
          <a:off x="5229225" y="10487024"/>
          <a:ext cx="2876550" cy="124777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 b="1"/>
            <a:t>PROCESA</a:t>
          </a:r>
        </a:p>
        <a:p>
          <a:pPr algn="ctr"/>
          <a:endParaRPr lang="es-MX" sz="900" b="1"/>
        </a:p>
        <a:p>
          <a:pPr algn="ctr"/>
          <a:r>
            <a:rPr lang="es-MX" sz="900" b="1"/>
            <a:t>CP. ALMA DELIA RAMIREZ</a:t>
          </a:r>
          <a:r>
            <a:rPr lang="es-MX" sz="900" b="1" baseline="0"/>
            <a:t> GUERRA</a:t>
          </a:r>
        </a:p>
        <a:p>
          <a:pPr algn="ctr"/>
          <a:r>
            <a:rPr lang="es-MX" sz="900" b="1" baseline="0"/>
            <a:t>COORDINADOR ADMINISTRATIVA Y DE RECURSOS HUMANOS DEL </a:t>
          </a:r>
        </a:p>
        <a:p>
          <a:pPr algn="ctr"/>
          <a:r>
            <a:rPr lang="es-MX" sz="900" b="1" baseline="0"/>
            <a:t>INSTITUTO MUNICIPAL DE PLANEACIÓN Y DESARROLLO DE APASEO EL GRANDE</a:t>
          </a:r>
        </a:p>
        <a:p>
          <a:pPr algn="ctr"/>
          <a:endParaRPr lang="es-MX" sz="900" b="1" baseline="0"/>
        </a:p>
        <a:p>
          <a:endParaRPr lang="es-MX" sz="12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945821-03DA-48EF-BC67-FB52577E122C}">
  <sheetPr>
    <pageSetUpPr fitToPage="1"/>
  </sheetPr>
  <dimension ref="A1:C68"/>
  <sheetViews>
    <sheetView tabSelected="1" topLeftCell="A16" zoomScaleNormal="100" workbookViewId="0">
      <selection activeCell="B78" sqref="B78"/>
    </sheetView>
  </sheetViews>
  <sheetFormatPr baseColWidth="10" defaultColWidth="12" defaultRowHeight="11.25" x14ac:dyDescent="0.2"/>
  <cols>
    <col min="1" max="1" width="90.83203125" style="1" customWidth="1"/>
    <col min="2" max="3" width="25.83203125" style="1" customWidth="1"/>
    <col min="4" max="16384" width="12" style="1"/>
  </cols>
  <sheetData>
    <row r="1" spans="1:3" ht="45" customHeight="1" x14ac:dyDescent="0.2">
      <c r="A1" s="15" t="s">
        <v>49</v>
      </c>
      <c r="B1" s="16"/>
      <c r="C1" s="17"/>
    </row>
    <row r="2" spans="1:3" ht="15" customHeight="1" x14ac:dyDescent="0.2">
      <c r="A2" s="3" t="s">
        <v>0</v>
      </c>
      <c r="B2" s="2">
        <v>2024</v>
      </c>
      <c r="C2" s="2">
        <v>2023</v>
      </c>
    </row>
    <row r="3" spans="1:3" ht="11.25" customHeight="1" x14ac:dyDescent="0.2">
      <c r="A3" s="4" t="s">
        <v>1</v>
      </c>
      <c r="B3" s="5"/>
      <c r="C3" s="5"/>
    </row>
    <row r="4" spans="1:3" ht="11.25" customHeight="1" x14ac:dyDescent="0.2">
      <c r="A4" s="6" t="s">
        <v>2</v>
      </c>
      <c r="B4" s="7">
        <f>+B5+B6+B7+B8+B9+B10+B11+B12+B13+B14</f>
        <v>1794212.8699999999</v>
      </c>
      <c r="C4" s="7">
        <f>+C5+C6+C7+C8+C9+C10+C11+C12+C13+C14</f>
        <v>2301415.5500000003</v>
      </c>
    </row>
    <row r="5" spans="1:3" ht="11.25" customHeight="1" x14ac:dyDescent="0.2">
      <c r="A5" s="8" t="s">
        <v>3</v>
      </c>
      <c r="B5" s="9">
        <v>0</v>
      </c>
      <c r="C5" s="9">
        <v>0</v>
      </c>
    </row>
    <row r="6" spans="1:3" ht="11.25" customHeight="1" x14ac:dyDescent="0.2">
      <c r="A6" s="8" t="s">
        <v>4</v>
      </c>
      <c r="B6" s="9">
        <v>0</v>
      </c>
      <c r="C6" s="9">
        <v>0</v>
      </c>
    </row>
    <row r="7" spans="1:3" ht="11.25" customHeight="1" x14ac:dyDescent="0.2">
      <c r="A7" s="8" t="s">
        <v>5</v>
      </c>
      <c r="B7" s="9">
        <v>0</v>
      </c>
      <c r="C7" s="9">
        <v>0</v>
      </c>
    </row>
    <row r="8" spans="1:3" ht="11.25" customHeight="1" x14ac:dyDescent="0.2">
      <c r="A8" s="8" t="s">
        <v>6</v>
      </c>
      <c r="B8" s="9">
        <v>0</v>
      </c>
      <c r="C8" s="9">
        <v>1229.7</v>
      </c>
    </row>
    <row r="9" spans="1:3" ht="11.25" customHeight="1" x14ac:dyDescent="0.2">
      <c r="A9" s="8" t="s">
        <v>7</v>
      </c>
      <c r="B9" s="9">
        <v>114.89</v>
      </c>
      <c r="C9" s="9">
        <v>60.25</v>
      </c>
    </row>
    <row r="10" spans="1:3" ht="11.25" customHeight="1" x14ac:dyDescent="0.2">
      <c r="A10" s="8" t="s">
        <v>8</v>
      </c>
      <c r="B10" s="9">
        <v>0</v>
      </c>
      <c r="C10" s="9">
        <v>0</v>
      </c>
    </row>
    <row r="11" spans="1:3" ht="11.25" customHeight="1" x14ac:dyDescent="0.2">
      <c r="A11" s="8" t="s">
        <v>9</v>
      </c>
      <c r="B11" s="9">
        <v>0</v>
      </c>
      <c r="C11" s="9">
        <v>0</v>
      </c>
    </row>
    <row r="12" spans="1:3" ht="22.5" x14ac:dyDescent="0.2">
      <c r="A12" s="8" t="s">
        <v>10</v>
      </c>
      <c r="B12" s="9">
        <v>0</v>
      </c>
      <c r="C12" s="9">
        <v>0</v>
      </c>
    </row>
    <row r="13" spans="1:3" ht="11.25" customHeight="1" x14ac:dyDescent="0.2">
      <c r="A13" s="8" t="s">
        <v>11</v>
      </c>
      <c r="B13" s="9">
        <v>1794097.98</v>
      </c>
      <c r="C13" s="9">
        <v>2300125.6</v>
      </c>
    </row>
    <row r="14" spans="1:3" ht="11.25" customHeight="1" x14ac:dyDescent="0.2">
      <c r="A14" s="8" t="s">
        <v>12</v>
      </c>
      <c r="B14" s="9">
        <v>0</v>
      </c>
      <c r="C14" s="9">
        <v>0</v>
      </c>
    </row>
    <row r="15" spans="1:3" ht="11.25" customHeight="1" x14ac:dyDescent="0.2">
      <c r="A15" s="10"/>
      <c r="B15" s="5"/>
      <c r="C15" s="5"/>
    </row>
    <row r="16" spans="1:3" ht="11.25" customHeight="1" x14ac:dyDescent="0.2">
      <c r="A16" s="6" t="s">
        <v>13</v>
      </c>
      <c r="B16" s="7">
        <f>+B17+B18+B19+B20+B21+B22+B23+B24+B25+B26+B27+B28+B29+B30+B31+B32</f>
        <v>1298786.3600000001</v>
      </c>
      <c r="C16" s="7">
        <f>+C17+C18+C19+C20+C21+C22+C23+C24+C25+C26+C27+C28+C29+C30+C31+C32</f>
        <v>1810930.7899999998</v>
      </c>
    </row>
    <row r="17" spans="1:3" ht="11.25" customHeight="1" x14ac:dyDescent="0.2">
      <c r="A17" s="8" t="s">
        <v>14</v>
      </c>
      <c r="B17" s="9">
        <v>825615.43</v>
      </c>
      <c r="C17" s="9">
        <v>1393930.16</v>
      </c>
    </row>
    <row r="18" spans="1:3" ht="11.25" customHeight="1" x14ac:dyDescent="0.2">
      <c r="A18" s="8" t="s">
        <v>15</v>
      </c>
      <c r="B18" s="9">
        <v>117628.74</v>
      </c>
      <c r="C18" s="9">
        <v>93898.47</v>
      </c>
    </row>
    <row r="19" spans="1:3" ht="11.25" customHeight="1" x14ac:dyDescent="0.2">
      <c r="A19" s="8" t="s">
        <v>16</v>
      </c>
      <c r="B19" s="9">
        <v>355542.19</v>
      </c>
      <c r="C19" s="9">
        <v>323102.15999999997</v>
      </c>
    </row>
    <row r="20" spans="1:3" ht="11.25" customHeight="1" x14ac:dyDescent="0.2">
      <c r="A20" s="8" t="s">
        <v>17</v>
      </c>
      <c r="B20" s="9">
        <v>0</v>
      </c>
      <c r="C20" s="9">
        <v>0</v>
      </c>
    </row>
    <row r="21" spans="1:3" ht="11.25" customHeight="1" x14ac:dyDescent="0.2">
      <c r="A21" s="8" t="s">
        <v>18</v>
      </c>
      <c r="B21" s="9">
        <v>0</v>
      </c>
      <c r="C21" s="9">
        <v>0</v>
      </c>
    </row>
    <row r="22" spans="1:3" ht="11.25" customHeight="1" x14ac:dyDescent="0.2">
      <c r="A22" s="8" t="s">
        <v>19</v>
      </c>
      <c r="B22" s="9">
        <v>0</v>
      </c>
      <c r="C22" s="9">
        <v>0</v>
      </c>
    </row>
    <row r="23" spans="1:3" ht="11.25" customHeight="1" x14ac:dyDescent="0.2">
      <c r="A23" s="8" t="s">
        <v>20</v>
      </c>
      <c r="B23" s="9">
        <v>0</v>
      </c>
      <c r="C23" s="9">
        <v>0</v>
      </c>
    </row>
    <row r="24" spans="1:3" ht="11.25" customHeight="1" x14ac:dyDescent="0.2">
      <c r="A24" s="8" t="s">
        <v>21</v>
      </c>
      <c r="B24" s="9">
        <v>0</v>
      </c>
      <c r="C24" s="9">
        <v>0</v>
      </c>
    </row>
    <row r="25" spans="1:3" ht="11.25" customHeight="1" x14ac:dyDescent="0.2">
      <c r="A25" s="8" t="s">
        <v>22</v>
      </c>
      <c r="B25" s="9">
        <v>0</v>
      </c>
      <c r="C25" s="9">
        <v>0</v>
      </c>
    </row>
    <row r="26" spans="1:3" ht="11.25" customHeight="1" x14ac:dyDescent="0.2">
      <c r="A26" s="8" t="s">
        <v>23</v>
      </c>
      <c r="B26" s="9">
        <v>0</v>
      </c>
      <c r="C26" s="9">
        <v>0</v>
      </c>
    </row>
    <row r="27" spans="1:3" ht="11.25" customHeight="1" x14ac:dyDescent="0.2">
      <c r="A27" s="8" t="s">
        <v>24</v>
      </c>
      <c r="B27" s="9">
        <v>0</v>
      </c>
      <c r="C27" s="9">
        <v>0</v>
      </c>
    </row>
    <row r="28" spans="1:3" ht="11.25" customHeight="1" x14ac:dyDescent="0.2">
      <c r="A28" s="8" t="s">
        <v>25</v>
      </c>
      <c r="B28" s="9">
        <v>0</v>
      </c>
      <c r="C28" s="9">
        <v>0</v>
      </c>
    </row>
    <row r="29" spans="1:3" ht="11.25" customHeight="1" x14ac:dyDescent="0.2">
      <c r="A29" s="8" t="s">
        <v>26</v>
      </c>
      <c r="B29" s="9">
        <v>0</v>
      </c>
      <c r="C29" s="9">
        <v>0</v>
      </c>
    </row>
    <row r="30" spans="1:3" ht="11.25" customHeight="1" x14ac:dyDescent="0.2">
      <c r="A30" s="8" t="s">
        <v>27</v>
      </c>
      <c r="B30" s="9">
        <v>0</v>
      </c>
      <c r="C30" s="9">
        <v>0</v>
      </c>
    </row>
    <row r="31" spans="1:3" ht="11.25" customHeight="1" x14ac:dyDescent="0.2">
      <c r="A31" s="8" t="s">
        <v>28</v>
      </c>
      <c r="B31" s="9">
        <v>0</v>
      </c>
      <c r="C31" s="9">
        <v>0</v>
      </c>
    </row>
    <row r="32" spans="1:3" ht="11.25" customHeight="1" x14ac:dyDescent="0.2">
      <c r="A32" s="8" t="s">
        <v>29</v>
      </c>
      <c r="B32" s="9">
        <v>0</v>
      </c>
      <c r="C32" s="9">
        <v>0</v>
      </c>
    </row>
    <row r="33" spans="1:3" ht="11.25" customHeight="1" x14ac:dyDescent="0.2">
      <c r="A33" s="4" t="s">
        <v>30</v>
      </c>
      <c r="B33" s="7">
        <f>+B4-B16</f>
        <v>495426.50999999978</v>
      </c>
      <c r="C33" s="7">
        <f>+C4-C16</f>
        <v>490484.76000000047</v>
      </c>
    </row>
    <row r="34" spans="1:3" ht="11.25" customHeight="1" x14ac:dyDescent="0.2">
      <c r="A34" s="11"/>
      <c r="B34" s="5"/>
      <c r="C34" s="5"/>
    </row>
    <row r="35" spans="1:3" ht="11.25" customHeight="1" x14ac:dyDescent="0.2">
      <c r="A35" s="4" t="s">
        <v>31</v>
      </c>
      <c r="B35" s="5"/>
      <c r="C35" s="5"/>
    </row>
    <row r="36" spans="1:3" ht="11.25" customHeight="1" x14ac:dyDescent="0.2">
      <c r="A36" s="6" t="s">
        <v>2</v>
      </c>
      <c r="B36" s="7">
        <f>+B37+B38+B39</f>
        <v>-32317.61</v>
      </c>
      <c r="C36" s="7">
        <f>+C37+C38+C39</f>
        <v>-178508.71</v>
      </c>
    </row>
    <row r="37" spans="1:3" ht="11.25" customHeight="1" x14ac:dyDescent="0.2">
      <c r="A37" s="8" t="s">
        <v>32</v>
      </c>
      <c r="B37" s="9">
        <v>0</v>
      </c>
      <c r="C37" s="9">
        <v>0</v>
      </c>
    </row>
    <row r="38" spans="1:3" ht="11.25" customHeight="1" x14ac:dyDescent="0.2">
      <c r="A38" s="8" t="s">
        <v>33</v>
      </c>
      <c r="B38" s="9">
        <v>-16240.01</v>
      </c>
      <c r="C38" s="9">
        <v>-166814.75</v>
      </c>
    </row>
    <row r="39" spans="1:3" ht="11.25" customHeight="1" x14ac:dyDescent="0.2">
      <c r="A39" s="8" t="s">
        <v>34</v>
      </c>
      <c r="B39" s="9">
        <v>-16077.6</v>
      </c>
      <c r="C39" s="9">
        <v>-11693.96</v>
      </c>
    </row>
    <row r="40" spans="1:3" ht="11.25" customHeight="1" x14ac:dyDescent="0.2">
      <c r="A40" s="10"/>
      <c r="B40" s="5"/>
      <c r="C40" s="5"/>
    </row>
    <row r="41" spans="1:3" ht="11.25" customHeight="1" x14ac:dyDescent="0.2">
      <c r="A41" s="6" t="s">
        <v>13</v>
      </c>
      <c r="B41" s="7">
        <f>+B42+B43+B44</f>
        <v>35662.160000000003</v>
      </c>
      <c r="C41" s="7">
        <f>+C42+C43+C44</f>
        <v>-61593.5</v>
      </c>
    </row>
    <row r="42" spans="1:3" ht="11.25" customHeight="1" x14ac:dyDescent="0.2">
      <c r="A42" s="8" t="s">
        <v>32</v>
      </c>
      <c r="B42" s="9">
        <v>0</v>
      </c>
      <c r="C42" s="9">
        <v>0</v>
      </c>
    </row>
    <row r="43" spans="1:3" ht="11.25" customHeight="1" x14ac:dyDescent="0.2">
      <c r="A43" s="8" t="s">
        <v>33</v>
      </c>
      <c r="B43" s="9">
        <v>35662.160000000003</v>
      </c>
      <c r="C43" s="9">
        <v>-62719.91</v>
      </c>
    </row>
    <row r="44" spans="1:3" ht="11.25" customHeight="1" x14ac:dyDescent="0.2">
      <c r="A44" s="8" t="s">
        <v>35</v>
      </c>
      <c r="B44" s="9">
        <v>0</v>
      </c>
      <c r="C44" s="9">
        <v>1126.4100000000001</v>
      </c>
    </row>
    <row r="45" spans="1:3" ht="11.25" customHeight="1" x14ac:dyDescent="0.2">
      <c r="A45" s="4" t="s">
        <v>36</v>
      </c>
      <c r="B45" s="7">
        <f>+B36-B41</f>
        <v>-67979.77</v>
      </c>
      <c r="C45" s="7">
        <f>+C36-C41</f>
        <v>-116915.20999999999</v>
      </c>
    </row>
    <row r="46" spans="1:3" ht="11.25" customHeight="1" x14ac:dyDescent="0.2">
      <c r="A46" s="11"/>
      <c r="B46" s="5"/>
      <c r="C46" s="5"/>
    </row>
    <row r="47" spans="1:3" ht="11.25" customHeight="1" x14ac:dyDescent="0.2">
      <c r="A47" s="4" t="s">
        <v>37</v>
      </c>
      <c r="B47" s="5"/>
      <c r="C47" s="5"/>
    </row>
    <row r="48" spans="1:3" ht="11.25" customHeight="1" x14ac:dyDescent="0.2">
      <c r="A48" s="6" t="s">
        <v>2</v>
      </c>
      <c r="B48" s="7">
        <f>+B49+B52</f>
        <v>0</v>
      </c>
      <c r="C48" s="7">
        <f>+C49+C52</f>
        <v>320.14</v>
      </c>
    </row>
    <row r="49" spans="1:3" ht="11.25" customHeight="1" x14ac:dyDescent="0.2">
      <c r="A49" s="8" t="s">
        <v>38</v>
      </c>
      <c r="B49" s="9">
        <f>+B50+B51</f>
        <v>0</v>
      </c>
      <c r="C49" s="9">
        <f>+C50+C51</f>
        <v>0</v>
      </c>
    </row>
    <row r="50" spans="1:3" ht="11.25" customHeight="1" x14ac:dyDescent="0.2">
      <c r="A50" s="8" t="s">
        <v>39</v>
      </c>
      <c r="B50" s="9">
        <v>0</v>
      </c>
      <c r="C50" s="9">
        <v>0</v>
      </c>
    </row>
    <row r="51" spans="1:3" ht="11.25" customHeight="1" x14ac:dyDescent="0.2">
      <c r="A51" s="8" t="s">
        <v>40</v>
      </c>
      <c r="B51" s="9">
        <v>0</v>
      </c>
      <c r="C51" s="9">
        <v>0</v>
      </c>
    </row>
    <row r="52" spans="1:3" ht="11.25" customHeight="1" x14ac:dyDescent="0.2">
      <c r="A52" s="8" t="s">
        <v>41</v>
      </c>
      <c r="B52" s="9">
        <v>0</v>
      </c>
      <c r="C52" s="9">
        <v>320.14</v>
      </c>
    </row>
    <row r="53" spans="1:3" ht="11.25" customHeight="1" x14ac:dyDescent="0.2">
      <c r="A53" s="10"/>
      <c r="B53" s="5"/>
      <c r="C53" s="5"/>
    </row>
    <row r="54" spans="1:3" ht="11.25" customHeight="1" x14ac:dyDescent="0.2">
      <c r="A54" s="6" t="s">
        <v>13</v>
      </c>
      <c r="B54" s="7">
        <f>+B55+B58</f>
        <v>0</v>
      </c>
      <c r="C54" s="7">
        <f>+C55+C58</f>
        <v>0</v>
      </c>
    </row>
    <row r="55" spans="1:3" ht="11.25" customHeight="1" x14ac:dyDescent="0.2">
      <c r="A55" s="8" t="s">
        <v>42</v>
      </c>
      <c r="B55" s="9">
        <f>+B56+B57</f>
        <v>0</v>
      </c>
      <c r="C55" s="9">
        <v>0</v>
      </c>
    </row>
    <row r="56" spans="1:3" ht="11.25" customHeight="1" x14ac:dyDescent="0.2">
      <c r="A56" s="8" t="s">
        <v>39</v>
      </c>
      <c r="B56" s="9">
        <v>0</v>
      </c>
      <c r="C56" s="9">
        <v>0</v>
      </c>
    </row>
    <row r="57" spans="1:3" ht="11.25" customHeight="1" x14ac:dyDescent="0.2">
      <c r="A57" s="8" t="s">
        <v>40</v>
      </c>
      <c r="B57" s="9">
        <v>0</v>
      </c>
      <c r="C57" s="9">
        <v>0</v>
      </c>
    </row>
    <row r="58" spans="1:3" ht="11.25" customHeight="1" x14ac:dyDescent="0.2">
      <c r="A58" s="8" t="s">
        <v>43</v>
      </c>
      <c r="B58" s="9">
        <v>0</v>
      </c>
      <c r="C58" s="9">
        <v>0</v>
      </c>
    </row>
    <row r="59" spans="1:3" ht="11.25" customHeight="1" x14ac:dyDescent="0.2">
      <c r="A59" s="4" t="s">
        <v>44</v>
      </c>
      <c r="B59" s="7">
        <f>+B48-B54</f>
        <v>0</v>
      </c>
      <c r="C59" s="7">
        <f>+C48-C58</f>
        <v>320.14</v>
      </c>
    </row>
    <row r="60" spans="1:3" ht="11.25" customHeight="1" x14ac:dyDescent="0.2">
      <c r="A60" s="11"/>
      <c r="B60" s="5"/>
      <c r="C60" s="5"/>
    </row>
    <row r="61" spans="1:3" ht="11.25" customHeight="1" x14ac:dyDescent="0.2">
      <c r="A61" s="4" t="s">
        <v>45</v>
      </c>
      <c r="B61" s="7">
        <f>+B33+B45+B59</f>
        <v>427446.73999999976</v>
      </c>
      <c r="C61" s="7">
        <f>+C33+C45+C59</f>
        <v>373889.69000000053</v>
      </c>
    </row>
    <row r="62" spans="1:3" ht="11.25" customHeight="1" x14ac:dyDescent="0.2">
      <c r="A62" s="11"/>
      <c r="B62" s="5"/>
      <c r="C62" s="5"/>
    </row>
    <row r="63" spans="1:3" ht="11.25" customHeight="1" x14ac:dyDescent="0.2">
      <c r="A63" s="4" t="s">
        <v>46</v>
      </c>
      <c r="B63" s="7">
        <v>793491.2</v>
      </c>
      <c r="C63" s="7">
        <v>419601.51</v>
      </c>
    </row>
    <row r="64" spans="1:3" ht="11.25" customHeight="1" x14ac:dyDescent="0.2">
      <c r="A64" s="11"/>
      <c r="B64" s="5"/>
      <c r="C64" s="5"/>
    </row>
    <row r="65" spans="1:3" ht="11.25" customHeight="1" x14ac:dyDescent="0.2">
      <c r="A65" s="4" t="s">
        <v>47</v>
      </c>
      <c r="B65" s="7">
        <f>+B61+B63</f>
        <v>1220937.9399999997</v>
      </c>
      <c r="C65" s="7">
        <f>+C61+C63</f>
        <v>793491.20000000054</v>
      </c>
    </row>
    <row r="66" spans="1:3" ht="11.25" customHeight="1" x14ac:dyDescent="0.2">
      <c r="A66" s="12"/>
      <c r="B66" s="13"/>
      <c r="C66" s="14"/>
    </row>
    <row r="68" spans="1:3" ht="27.75" customHeight="1" x14ac:dyDescent="0.2">
      <c r="A68" s="18" t="s">
        <v>48</v>
      </c>
      <c r="B68" s="19"/>
      <c r="C68" s="19"/>
    </row>
  </sheetData>
  <sheetProtection formatCells="0" formatColumns="0" formatRows="0" autoFilter="0"/>
  <mergeCells count="2">
    <mergeCell ref="A1:C1"/>
    <mergeCell ref="A68:C68"/>
  </mergeCells>
  <pageMargins left="0.70866141732283472" right="0.70866141732283472" top="0.55118110236220474" bottom="0.74803149606299213" header="0.31496062992125984" footer="0.31496062992125984"/>
  <pageSetup scale="82" orientation="portrait" horizontalDpi="300" verticalDpi="3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6" ma:contentTypeDescription="Crear nuevo documento." ma:contentTypeScope="" ma:versionID="160ad0c0bc82e6f226d6e018909770eb">
  <xsd:schema xmlns:xsd="http://www.w3.org/2001/XMLSchema" xmlns:xs="http://www.w3.org/2001/XMLSchema" xmlns:p="http://schemas.microsoft.com/office/2006/metadata/properties" xmlns:ns2="0c865bf4-0f22-4e4d-b041-7b0c1657e5a8" targetNamespace="http://schemas.microsoft.com/office/2006/metadata/properties" ma:root="true" ma:fieldsID="76da30b876102ac133f25340fb5ed7e0" ns2:_="">
    <xsd:import namespace="0c865bf4-0f22-4e4d-b041-7b0c1657e5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A0074C5-D476-483D-BDEC-67D0A561344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165A9B9-9DFA-4FD0-8892-7543072236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0FFF401-1906-4DF6-A8E1-496B651BA19A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Admin</cp:lastModifiedBy>
  <cp:revision/>
  <cp:lastPrinted>2024-10-18T21:30:09Z</cp:lastPrinted>
  <dcterms:created xsi:type="dcterms:W3CDTF">2012-12-11T20:31:36Z</dcterms:created>
  <dcterms:modified xsi:type="dcterms:W3CDTF">2024-10-18T21:30:58Z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