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 Informacion Financiera Trimestre\1 Contabilidad Impladeag\2 Informacion Financiera Trimestre\INFORME FINANCIEROS TRIMESTRALES\2024\3er INFORME TRIMESTRAL 2024\"/>
    </mc:Choice>
  </mc:AlternateContent>
  <xr:revisionPtr revIDLastSave="0" documentId="13_ncr:1_{D238515E-164E-414B-9C34-C81A04A327F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0" i="4" l="1"/>
  <c r="B50" i="4"/>
  <c r="C57" i="4"/>
  <c r="B57" i="4"/>
  <c r="C45" i="4"/>
  <c r="B45" i="4"/>
  <c r="C35" i="4"/>
  <c r="B35" i="4"/>
  <c r="C25" i="4"/>
  <c r="C24" i="4" s="1"/>
  <c r="B25" i="4"/>
  <c r="B24" i="4" s="1"/>
  <c r="C13" i="4"/>
  <c r="B13" i="4"/>
  <c r="C4" i="4"/>
  <c r="B4" i="4"/>
  <c r="C43" i="4" l="1"/>
  <c r="B43" i="4"/>
  <c r="C3" i="4"/>
  <c r="B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<sst xmlns="http://schemas.openxmlformats.org/spreadsheetml/2006/main" count="55" uniqueCount="55">
  <si>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</si>
  <si>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</si>
  <si>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</si>
  <si>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</si>
  <si>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</si>
  <si>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</si>
  <si>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</si>
  <si>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</si>
  <si>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</si>
  <si>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</si>
  <si>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</si>
  <si>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</si>
  <si>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</si>
  <si>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</si>
  <si>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</si>
  <si>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</si>
  <si>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</si>
  <si>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</si>
  <si>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</si>
  <si>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</si>
  <si>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</si>
  <si>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</si>
  <si>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</si>
  <si>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</si>
  <si>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</si>
  <si>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</si>
  <si>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</si>
  <si>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</si>
  <si>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</si>
  <si>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</si>
  <si>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</si>
  <si>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</si>
  <si>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</si>
  <si>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</si>
  <si>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</si>
  <si>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</si>
  <si>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</si>
  <si>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</si>
  <si>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</si>
  <si>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</si>
  <si>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</si>
  <si>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</si>
  <si>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</si>
  <si>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</si>
  <si>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</si>
  <si>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</si>
  <si>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</si>
  <si>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</si>
  <si>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</si>
  <si>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</si>
  <si>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</si>
  <si>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</si>
  <si>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</si>
  <si>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</si>
  <si>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PLANEACION Y DESARROLLO DE APASEO EL GRANDE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</si>
</sst>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473260-49B1-4404-9207-BD15AA533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62</xdr:row>
      <xdr:rowOff>19050</xdr:rowOff>
    </xdr:from>
    <xdr:to>
      <xdr:col>0</xdr:col>
      <xdr:colOff>3019425</xdr:colOff>
      <xdr:row>69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ABFC119-573E-4D80-85C2-51D9FDEF22B4}"/>
            </a:ext>
          </a:extLst>
        </xdr:cNvPr>
        <xdr:cNvSpPr txBox="1"/>
      </xdr:nvSpPr>
      <xdr:spPr>
        <a:xfrm>
          <a:off x="19050" y="95535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9525</xdr:colOff>
      <xdr:row>61</xdr:row>
      <xdr:rowOff>342899</xdr:rowOff>
    </xdr:from>
    <xdr:to>
      <xdr:col>2</xdr:col>
      <xdr:colOff>1409700</xdr:colOff>
      <xdr:row>70</xdr:row>
      <xdr:rowOff>47624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8A4063D-4BB1-4386-8C59-078412C7760D}"/>
            </a:ext>
          </a:extLst>
        </xdr:cNvPr>
        <xdr:cNvSpPr txBox="1"/>
      </xdr:nvSpPr>
      <xdr:spPr>
        <a:xfrm>
          <a:off x="4914900" y="9534524"/>
          <a:ext cx="3162300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COORDINADOR ADMINISTRATIVA Y DE RECURSOS HUMANOS DEL 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7" zoomScaleNormal="100" zoomScaleSheetLayoutView="80" workbookViewId="0">
      <selection activeCell="B72" sqref="B7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0</v>
      </c>
      <c r="C3" s="9">
        <f>+C4+C13</f>
        <v>441298.69</v>
      </c>
    </row>
    <row r="4" spans="1:3" ht="11.25" customHeight="1" x14ac:dyDescent="0.2">
      <c r="A4" s="10" t="s">
        <v>4</v>
      </c>
      <c r="B4" s="9">
        <f>+B5+B6+B7+B8+B9+B10+B11</f>
        <v>0</v>
      </c>
      <c r="C4" s="9">
        <f>+C5+C6+C7+C8+C9+C10+C11</f>
        <v>427446.74</v>
      </c>
    </row>
    <row r="5" spans="1:3" ht="11.25" customHeight="1" x14ac:dyDescent="0.2">
      <c r="A5" s="11" t="s">
        <v>5</v>
      </c>
      <c r="B5" s="12">
        <v>0</v>
      </c>
      <c r="C5" s="12">
        <v>427444.94</v>
      </c>
    </row>
    <row r="6" spans="1:3" ht="11.25" customHeight="1" x14ac:dyDescent="0.2">
      <c r="A6" s="11" t="s">
        <v>6</v>
      </c>
      <c r="B6" s="12">
        <v>0</v>
      </c>
      <c r="C6" s="12">
        <v>1.8</v>
      </c>
    </row>
    <row r="7" spans="1:3" ht="11.25" customHeight="1" x14ac:dyDescent="0.2">
      <c r="A7" s="11" t="s">
        <v>7</v>
      </c>
      <c r="B7" s="12">
        <v>0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+B14+B15+B16+B17+B18+B19+B20+B21+B22</f>
        <v>0</v>
      </c>
      <c r="C13" s="9">
        <f>+C14+C15+C16+C17+C18+C19+C20+C21+C22</f>
        <v>13851.95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16240.01</v>
      </c>
    </row>
    <row r="18" spans="1:3" ht="11.25" customHeight="1" x14ac:dyDescent="0.2">
      <c r="A18" s="11" t="s">
        <v>17</v>
      </c>
      <c r="B18" s="12">
        <v>0</v>
      </c>
      <c r="C18" s="12">
        <v>16077.6</v>
      </c>
    </row>
    <row r="19" spans="1:3" ht="11.25" customHeight="1" x14ac:dyDescent="0.2">
      <c r="A19" s="11" t="s">
        <v>18</v>
      </c>
      <c r="B19" s="12">
        <v>0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-18465.66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</f>
        <v>0</v>
      </c>
      <c r="C24" s="9">
        <f>+C25+C35</f>
        <v>35662.160000000003</v>
      </c>
    </row>
    <row r="25" spans="1:3" ht="11.25" customHeight="1" x14ac:dyDescent="0.2">
      <c r="A25" s="10" t="s">
        <v>23</v>
      </c>
      <c r="B25" s="9">
        <f>+B26+B27+B28+B29+B30+B31+B32+B33</f>
        <v>0</v>
      </c>
      <c r="C25" s="9">
        <f>+C26+C27+C28+C29+C30+C31+C32+C33</f>
        <v>35662.160000000003</v>
      </c>
    </row>
    <row r="26" spans="1:3" ht="11.25" customHeight="1" x14ac:dyDescent="0.2">
      <c r="A26" s="11" t="s">
        <v>24</v>
      </c>
      <c r="B26" s="12">
        <v>0</v>
      </c>
      <c r="C26" s="12">
        <v>35662.160000000003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+B36+B37+B38+B39+B40+B41</f>
        <v>0</v>
      </c>
      <c r="C35" s="9">
        <f>+C36+C37+C38+C39+C40+C41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476960.85</v>
      </c>
      <c r="C43" s="9">
        <f>+C45+C50+C57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+B46+B47+B48</f>
        <v>0</v>
      </c>
      <c r="C45" s="9">
        <f>+C46+C47+C48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+B51+B52+B53+B54+B55</f>
        <v>476960.85</v>
      </c>
      <c r="C50" s="9">
        <f>+C51+C52+C53+C54+C55</f>
        <v>0</v>
      </c>
    </row>
    <row r="51" spans="1:3" ht="11.25" customHeight="1" x14ac:dyDescent="0.2">
      <c r="A51" s="11" t="s">
        <v>45</v>
      </c>
      <c r="B51" s="12">
        <v>471271.56</v>
      </c>
      <c r="C51" s="12">
        <v>0</v>
      </c>
    </row>
    <row r="52" spans="1:3" ht="11.25" customHeight="1" x14ac:dyDescent="0.2">
      <c r="A52" s="11" t="s">
        <v>46</v>
      </c>
      <c r="B52" s="12">
        <v>5689.29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+B58+B59</f>
        <v>0</v>
      </c>
      <c r="C57" s="9">
        <f>+C58+C59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81" fitToHeight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2024-10-18T21:26:32Z</cp:lastPrinted>
  <dcterms:created xsi:type="dcterms:W3CDTF">2012-12-11T20:26:08Z</dcterms:created>
  <dcterms:modified xsi:type="dcterms:W3CDTF">2024-10-18T21:28:56Z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