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1-2024\04-ContabilidadImpladeag\2 Informacion Financiera Trimestre\INFORME FINANCIEROS TRIMESTRALES\2024\2do TRIMESTRE 2024 IMPLADEAG\2do INFORME TRIMESTRAL 2024\2do. INFORME TRIMESTRAL 2024\"/>
    </mc:Choice>
  </mc:AlternateContent>
  <xr:revisionPtr revIDLastSave="0" documentId="13_ncr:1_{2D14761C-5166-4649-A903-7B73C15AAB4C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D12" i="1" l="1"/>
  <c r="F17" i="1"/>
  <c r="F15" i="1"/>
  <c r="F14" i="1"/>
  <c r="F11" i="1"/>
  <c r="F10" i="1"/>
  <c r="F9" i="1"/>
  <c r="F5" i="1"/>
  <c r="E21" i="1"/>
  <c r="F21" i="1" s="1"/>
  <c r="E20" i="1"/>
  <c r="F20" i="1" s="1"/>
  <c r="E19" i="1"/>
  <c r="F19" i="1" s="1"/>
  <c r="E17" i="1"/>
  <c r="E16" i="1"/>
  <c r="F16" i="1" s="1"/>
  <c r="E15" i="1"/>
  <c r="E14" i="1"/>
  <c r="E13" i="1"/>
  <c r="F13" i="1" s="1"/>
  <c r="E11" i="1"/>
  <c r="E10" i="1"/>
  <c r="E9" i="1"/>
  <c r="E8" i="1"/>
  <c r="F8" i="1" s="1"/>
  <c r="E7" i="1"/>
  <c r="F7" i="1" s="1"/>
  <c r="E6" i="1"/>
  <c r="F6" i="1" s="1"/>
  <c r="D4" i="1"/>
  <c r="C12" i="1"/>
  <c r="C4" i="1"/>
  <c r="B12" i="1"/>
  <c r="B4" i="1"/>
  <c r="E12" i="1" l="1"/>
  <c r="F12" i="1" s="1"/>
  <c r="E18" i="1"/>
  <c r="F18" i="1" s="1"/>
  <c r="E4" i="1"/>
  <c r="F4" i="1" s="1"/>
  <c r="D3" i="1"/>
  <c r="C3" i="1"/>
  <c r="B3" i="1"/>
  <c r="E3" i="1" l="1"/>
  <c r="F3" i="1" s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<sst xmlns="http://schemas.openxmlformats.org/spreadsheetml/2006/main" count="27" uniqueCount="27">
  <si>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</si>
  <si>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</si>
  <si>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</si>
  <si>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</si>
  <si>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</si>
  <si>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</si>
  <si>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</si>
  <si>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</si>
  <si>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</si>
  <si>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</si>
  <si>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</si>
  <si>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</si>
  <si>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</si>
  <si>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</si>
  <si>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</si>
  <si>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</si>
  <si>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</si>
  <si>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</si>
  <si>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</si>
  <si>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</si>
  <si>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</si>
  <si>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</si>
  <si>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</si>
  <si>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</si>
  <si>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</si>
  <si>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</si>
  <si>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INSTITUTO MUNICIPAL DE PLANEACION Y DESARROLLO DE APASEO EL GRANDE
Estado Analítico del Activo
Del 1 DE ENERO AL 30 DE JUNIO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</si>
</sst>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503632-449F-4AD2-9F06-C19C3971D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3000375</xdr:colOff>
      <xdr:row>31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9934849-E7EB-4270-800E-72C9E822ACA0}"/>
            </a:ext>
          </a:extLst>
        </xdr:cNvPr>
        <xdr:cNvSpPr txBox="1"/>
      </xdr:nvSpPr>
      <xdr:spPr>
        <a:xfrm>
          <a:off x="0" y="387667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352425</xdr:colOff>
      <xdr:row>24</xdr:row>
      <xdr:rowOff>0</xdr:rowOff>
    </xdr:from>
    <xdr:to>
      <xdr:col>5</xdr:col>
      <xdr:colOff>0</xdr:colOff>
      <xdr:row>31</xdr:row>
      <xdr:rowOff>75853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9F58648-B91E-4A1B-B2C4-387849A622EB}"/>
            </a:ext>
          </a:extLst>
        </xdr:cNvPr>
        <xdr:cNvSpPr txBox="1"/>
      </xdr:nvSpPr>
      <xdr:spPr>
        <a:xfrm>
          <a:off x="5305425" y="3876675"/>
          <a:ext cx="3219450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F22" sqref="F22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x14ac:dyDescent="0.2">
      <c r="A3" s="5" t="s">
        <v>6</v>
      </c>
      <c r="B3" s="6">
        <f>+B4+B12</f>
        <v>1327265.47</v>
      </c>
      <c r="C3" s="6">
        <f>+C4+C12</f>
        <v>403259.41000000003</v>
      </c>
      <c r="D3" s="6">
        <f>+D4+D12</f>
        <v>314646.84999999998</v>
      </c>
      <c r="E3" s="6">
        <f>+B3+C3-D3</f>
        <v>1415878.0299999998</v>
      </c>
      <c r="F3" s="6">
        <f>+E3-B3</f>
        <v>88612.559999999823</v>
      </c>
    </row>
    <row r="4" spans="1:6" x14ac:dyDescent="0.2">
      <c r="A4" s="7" t="s">
        <v>7</v>
      </c>
      <c r="B4" s="6">
        <f>+B5+B6+B7+B8+B9+B10+B11</f>
        <v>1074963.02</v>
      </c>
      <c r="C4" s="6">
        <f>+C5+C6+C7+C8+C10+C9+C11</f>
        <v>403259.41000000003</v>
      </c>
      <c r="D4" s="6">
        <f>+D5+D6+D7+D8+D10+D9+D11</f>
        <v>314646.84999999998</v>
      </c>
      <c r="E4" s="6">
        <f>+B4+C4-D4</f>
        <v>1163575.58</v>
      </c>
      <c r="F4" s="6">
        <f>+E4-B4</f>
        <v>88612.560000000056</v>
      </c>
    </row>
    <row r="5" spans="1:6" x14ac:dyDescent="0.2">
      <c r="A5" s="8" t="s">
        <v>8</v>
      </c>
      <c r="B5" s="9">
        <v>1074758.8600000001</v>
      </c>
      <c r="C5" s="9">
        <v>203854.31</v>
      </c>
      <c r="D5" s="9">
        <v>115181.39</v>
      </c>
      <c r="E5" s="9">
        <v>1163431.78</v>
      </c>
      <c r="F5" s="9">
        <f>+E5-B5</f>
        <v>88672.919999999925</v>
      </c>
    </row>
    <row r="6" spans="1:6" x14ac:dyDescent="0.2">
      <c r="A6" s="8" t="s">
        <v>9</v>
      </c>
      <c r="B6" s="9">
        <v>0</v>
      </c>
      <c r="C6" s="9">
        <v>0</v>
      </c>
      <c r="D6" s="9">
        <v>0</v>
      </c>
      <c r="E6" s="9">
        <f t="shared" ref="E6:E11" si="0">+B6+C6-D6</f>
        <v>0</v>
      </c>
      <c r="F6" s="9">
        <f t="shared" ref="F6:F21" si="1">+E6-B6</f>
        <v>0</v>
      </c>
    </row>
    <row r="7" spans="1:6" x14ac:dyDescent="0.2">
      <c r="A7" s="8" t="s">
        <v>10</v>
      </c>
      <c r="B7" s="9">
        <v>204.16</v>
      </c>
      <c r="C7" s="9">
        <v>199405.1</v>
      </c>
      <c r="D7" s="9">
        <v>199465.46</v>
      </c>
      <c r="E7" s="9">
        <f t="shared" si="0"/>
        <v>143.80000000001746</v>
      </c>
      <c r="F7" s="9">
        <f t="shared" si="1"/>
        <v>-60.359999999982534</v>
      </c>
    </row>
    <row r="8" spans="1:6" x14ac:dyDescent="0.2">
      <c r="A8" s="8" t="s">
        <v>11</v>
      </c>
      <c r="B8" s="9">
        <v>0</v>
      </c>
      <c r="C8" s="9">
        <v>0</v>
      </c>
      <c r="D8" s="9">
        <v>0</v>
      </c>
      <c r="E8" s="9">
        <f t="shared" si="0"/>
        <v>0</v>
      </c>
      <c r="F8" s="9">
        <f t="shared" si="1"/>
        <v>0</v>
      </c>
    </row>
    <row r="9" spans="1:6" x14ac:dyDescent="0.2">
      <c r="A9" s="8" t="s">
        <v>12</v>
      </c>
      <c r="B9" s="9">
        <v>0</v>
      </c>
      <c r="C9" s="9">
        <v>0</v>
      </c>
      <c r="D9" s="9">
        <v>0</v>
      </c>
      <c r="E9" s="9">
        <f t="shared" si="0"/>
        <v>0</v>
      </c>
      <c r="F9" s="9">
        <f t="shared" si="1"/>
        <v>0</v>
      </c>
    </row>
    <row r="10" spans="1:6" x14ac:dyDescent="0.2">
      <c r="A10" s="8" t="s">
        <v>13</v>
      </c>
      <c r="B10" s="9">
        <v>0</v>
      </c>
      <c r="C10" s="9">
        <v>0</v>
      </c>
      <c r="D10" s="9">
        <v>0</v>
      </c>
      <c r="E10" s="9">
        <f t="shared" si="0"/>
        <v>0</v>
      </c>
      <c r="F10" s="9">
        <f t="shared" si="1"/>
        <v>0</v>
      </c>
    </row>
    <row r="11" spans="1:6" x14ac:dyDescent="0.2">
      <c r="A11" s="8" t="s">
        <v>14</v>
      </c>
      <c r="B11" s="9">
        <v>0</v>
      </c>
      <c r="C11" s="9">
        <v>0</v>
      </c>
      <c r="D11" s="9">
        <v>0</v>
      </c>
      <c r="E11" s="9">
        <f t="shared" si="0"/>
        <v>0</v>
      </c>
      <c r="F11" s="9">
        <f t="shared" si="1"/>
        <v>0</v>
      </c>
    </row>
    <row r="12" spans="1:6" x14ac:dyDescent="0.2">
      <c r="A12" s="7" t="s">
        <v>15</v>
      </c>
      <c r="B12" s="6">
        <f>+B13+B14+B15+B16+B17+B18+B19+B20+B21</f>
        <v>252302.45</v>
      </c>
      <c r="C12" s="6">
        <f>+C13+C14+C15+C16+C17+C18+C19+C20+C21</f>
        <v>0</v>
      </c>
      <c r="D12" s="6">
        <f>+D13+D14+D15+D16+D17+D18+D19+D20+D21</f>
        <v>0</v>
      </c>
      <c r="E12" s="6">
        <f>+B12+C12-D12</f>
        <v>252302.45</v>
      </c>
      <c r="F12" s="6">
        <f t="shared" si="1"/>
        <v>0</v>
      </c>
    </row>
    <row r="13" spans="1:6" x14ac:dyDescent="0.2">
      <c r="A13" s="8" t="s">
        <v>16</v>
      </c>
      <c r="B13" s="9">
        <v>0</v>
      </c>
      <c r="C13" s="9">
        <v>0</v>
      </c>
      <c r="D13" s="9">
        <v>0</v>
      </c>
      <c r="E13" s="9">
        <f>+B13+C13-D13</f>
        <v>0</v>
      </c>
      <c r="F13" s="9">
        <f t="shared" si="1"/>
        <v>0</v>
      </c>
    </row>
    <row r="14" spans="1:6" x14ac:dyDescent="0.2">
      <c r="A14" s="8" t="s">
        <v>17</v>
      </c>
      <c r="B14" s="10">
        <v>0</v>
      </c>
      <c r="C14" s="10">
        <v>0</v>
      </c>
      <c r="D14" s="10">
        <v>0</v>
      </c>
      <c r="E14" s="9">
        <f t="shared" ref="E14:E21" si="2">+B14+C14-D14</f>
        <v>0</v>
      </c>
      <c r="F14" s="9">
        <f t="shared" si="1"/>
        <v>0</v>
      </c>
    </row>
    <row r="15" spans="1:6" x14ac:dyDescent="0.2">
      <c r="A15" s="8" t="s">
        <v>18</v>
      </c>
      <c r="B15" s="10">
        <v>0</v>
      </c>
      <c r="C15" s="10">
        <v>0</v>
      </c>
      <c r="D15" s="10">
        <v>0</v>
      </c>
      <c r="E15" s="9">
        <f t="shared" si="2"/>
        <v>0</v>
      </c>
      <c r="F15" s="9">
        <f t="shared" si="1"/>
        <v>0</v>
      </c>
    </row>
    <row r="16" spans="1:6" x14ac:dyDescent="0.2">
      <c r="A16" s="8" t="s">
        <v>19</v>
      </c>
      <c r="B16" s="9">
        <v>331999.96999999997</v>
      </c>
      <c r="C16" s="9">
        <v>0</v>
      </c>
      <c r="D16" s="9">
        <v>0</v>
      </c>
      <c r="E16" s="9">
        <f t="shared" si="2"/>
        <v>331999.96999999997</v>
      </c>
      <c r="F16" s="9">
        <f t="shared" si="1"/>
        <v>0</v>
      </c>
    </row>
    <row r="17" spans="1:6" x14ac:dyDescent="0.2">
      <c r="A17" s="8" t="s">
        <v>20</v>
      </c>
      <c r="B17" s="9">
        <v>29707.96</v>
      </c>
      <c r="C17" s="9">
        <v>0</v>
      </c>
      <c r="D17" s="9">
        <v>0</v>
      </c>
      <c r="E17" s="9">
        <f t="shared" si="2"/>
        <v>29707.96</v>
      </c>
      <c r="F17" s="9">
        <f t="shared" si="1"/>
        <v>0</v>
      </c>
    </row>
    <row r="18" spans="1:6" x14ac:dyDescent="0.2">
      <c r="A18" s="8" t="s">
        <v>21</v>
      </c>
      <c r="B18" s="9">
        <v>-109405.48</v>
      </c>
      <c r="C18" s="9">
        <v>0</v>
      </c>
      <c r="D18" s="9">
        <v>0</v>
      </c>
      <c r="E18" s="9">
        <f t="shared" si="2"/>
        <v>-109405.48</v>
      </c>
      <c r="F18" s="9">
        <f t="shared" si="1"/>
        <v>0</v>
      </c>
    </row>
    <row r="19" spans="1:6" x14ac:dyDescent="0.2">
      <c r="A19" s="8" t="s">
        <v>22</v>
      </c>
      <c r="B19" s="9">
        <v>0</v>
      </c>
      <c r="C19" s="9">
        <v>0</v>
      </c>
      <c r="D19" s="9">
        <v>0</v>
      </c>
      <c r="E19" s="9">
        <f t="shared" si="2"/>
        <v>0</v>
      </c>
      <c r="F19" s="9">
        <f t="shared" si="1"/>
        <v>0</v>
      </c>
    </row>
    <row r="20" spans="1:6" x14ac:dyDescent="0.2">
      <c r="A20" s="8" t="s">
        <v>23</v>
      </c>
      <c r="B20" s="9">
        <v>0</v>
      </c>
      <c r="C20" s="9">
        <v>0</v>
      </c>
      <c r="D20" s="9">
        <v>0</v>
      </c>
      <c r="E20" s="9">
        <f t="shared" si="2"/>
        <v>0</v>
      </c>
      <c r="F20" s="9">
        <f t="shared" si="1"/>
        <v>0</v>
      </c>
    </row>
    <row r="21" spans="1:6" x14ac:dyDescent="0.2">
      <c r="A21" s="8" t="s">
        <v>24</v>
      </c>
      <c r="B21" s="9">
        <v>0</v>
      </c>
      <c r="C21" s="9">
        <v>0</v>
      </c>
      <c r="D21" s="9">
        <v>0</v>
      </c>
      <c r="E21" s="9">
        <f t="shared" si="2"/>
        <v>0</v>
      </c>
      <c r="F21" s="9">
        <f t="shared" si="1"/>
        <v>0</v>
      </c>
    </row>
    <row r="23" spans="1:6" ht="12.75" x14ac:dyDescent="0.2">
      <c r="A23" s="2" t="s">
        <v>25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0FB99A-A7E7-4F52-AAA6-15D955F211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2024-07-09T16:29:09Z</cp:lastPrinted>
  <dcterms:created xsi:type="dcterms:W3CDTF">2014-02-09T04:04:15Z</dcterms:created>
  <dcterms:modified xsi:type="dcterms:W3CDTF">2024-07-09T16:29:35Z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