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39EF0C9B-EE72-4DB9-B860-32FFF70C23D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30" i="4"/>
  <c r="E24" i="4"/>
  <c r="E14" i="4"/>
  <c r="F42" i="4"/>
  <c r="F35" i="4"/>
  <c r="F30" i="4"/>
  <c r="F24" i="4"/>
  <c r="F14" i="4"/>
  <c r="F26" i="4" s="1"/>
  <c r="B26" i="4"/>
  <c r="B13" i="4"/>
  <c r="C26" i="4"/>
  <c r="C13" i="4"/>
  <c r="E26" i="4" l="1"/>
  <c r="E48" i="4" s="1"/>
  <c r="F46" i="4"/>
  <c r="F48" i="4" s="1"/>
  <c r="C2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<sst xmlns="http://schemas.openxmlformats.org/spreadsheetml/2006/main" count="62" uniqueCount="61">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</sst>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3000375</xdr:colOff>
      <xdr:row>59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3219450</xdr:colOff>
      <xdr:row>59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43525" y="8305800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G28" sqref="G2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1163431.78</v>
      </c>
      <c r="C5" s="11">
        <v>793491.2</v>
      </c>
      <c r="D5" s="10" t="s">
        <v>6</v>
      </c>
      <c r="E5" s="11">
        <v>73430.53</v>
      </c>
      <c r="F5" s="12">
        <v>112131.8</v>
      </c>
    </row>
    <row r="6" spans="1:6" x14ac:dyDescent="0.2">
      <c r="A6" s="10" t="s">
        <v>7</v>
      </c>
      <c r="B6" s="11">
        <v>143.80000000000001</v>
      </c>
      <c r="C6" s="11">
        <v>142.43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1163575.58</v>
      </c>
      <c r="C13" s="14">
        <f>+C5+C6+C7+C8+C9+C10+C11</f>
        <v>793633.63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73430.53</v>
      </c>
      <c r="F14" s="18">
        <f>+F5+F6+F7+F8+F9+F10+F11+F12</f>
        <v>112131.8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331999.96999999997</v>
      </c>
      <c r="C19" s="11">
        <v>315759.96000000002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29707.96</v>
      </c>
      <c r="C20" s="11">
        <v>29707.96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-109405.48</v>
      </c>
      <c r="C21" s="11">
        <v>-90939.82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252302.45</v>
      </c>
      <c r="C26" s="14">
        <f>+C16+C17+C18+C19+C20+C21+C22+C23+C24</f>
        <v>254528.10000000003</v>
      </c>
      <c r="D26" s="20" t="s">
        <v>41</v>
      </c>
      <c r="E26" s="18">
        <f>+E14+E24</f>
        <v>73430.53</v>
      </c>
      <c r="F26" s="18">
        <f>+F14+F24</f>
        <v>112131.8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1415878.03</v>
      </c>
      <c r="C28" s="14">
        <f>+C13+C26</f>
        <v>1048161.73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1342447.5</v>
      </c>
      <c r="F35" s="18">
        <f>+F36+F37+F38+F39+F40</f>
        <v>936029.87</v>
      </c>
    </row>
    <row r="36" spans="1:6" x14ac:dyDescent="0.2">
      <c r="A36" s="21"/>
      <c r="B36" s="22"/>
      <c r="C36" s="16"/>
      <c r="D36" s="10" t="s">
        <v>49</v>
      </c>
      <c r="E36" s="11">
        <v>400728.28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941719.22</v>
      </c>
      <c r="F37" s="12">
        <v>936029.87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1342447.5</v>
      </c>
      <c r="F46" s="18">
        <f>+F30+F35+F42</f>
        <v>936029.87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1415878.03</v>
      </c>
      <c r="F48" s="14">
        <f>+F26+F46</f>
        <v>1048161.67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2024-07-08T22:07:17Z</cp:lastPrinted>
  <dcterms:created xsi:type="dcterms:W3CDTF">2012-12-11T20:26:08Z</dcterms:created>
  <dcterms:modified xsi:type="dcterms:W3CDTF">2024-07-08T22:07:41Z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