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-servi\impladeag1824\2021-2024\04-ContabilidadImpladeag\2 Informacion Financiera Trimestre\INFORME FINANCIEROS TRIMESTRALES\2024\2do TRIMESTRE 2024 IMPLADEAG\2do INFORME TRIMESTRAL 2024\OTROS\"/>
    </mc:Choice>
  </mc:AlternateContent>
  <xr:revisionPtr revIDLastSave="0" documentId="13_ncr:1_{D092E596-626B-42B7-A3C4-9BFA67F2397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B43" i="3" l="1"/>
  <c r="B61" i="3"/>
  <c r="B55" i="3"/>
  <c r="B48" i="3"/>
  <c r="B32" i="3"/>
  <c r="B27" i="3"/>
  <c r="B17" i="3"/>
  <c r="B13" i="3"/>
  <c r="C61" i="3"/>
  <c r="C55" i="3"/>
  <c r="C48" i="3"/>
  <c r="C43" i="3"/>
  <c r="C32" i="3"/>
  <c r="C27" i="3"/>
  <c r="C17" i="3"/>
  <c r="C13" i="3"/>
  <c r="B4" i="3"/>
  <c r="C4" i="3"/>
  <c r="B64" i="3" l="1"/>
  <c r="C64" i="3"/>
  <c r="C24" i="3"/>
  <c r="B24" i="3"/>
  <c r="C66" i="3" l="1"/>
  <c r="B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<sst xmlns="http://schemas.openxmlformats.org/spreadsheetml/2006/main" count="56" uniqueCount="56">
  <si>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</si>
  <si>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</si>
  <si>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</si>
  <si>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</si>
  <si>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</si>
  <si>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</si>
  <si>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</si>
  <si>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</si>
  <si>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</si>
  <si>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</si>
  <si>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</si>
  <si>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</si>
  <si>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</si>
  <si>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</si>
  <si>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</si>
  <si>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</si>
  <si>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</si>
  <si>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</si>
  <si>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</si>
  <si>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</si>
  <si>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</si>
  <si>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</si>
  <si>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</si>
  <si>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</si>
  <si>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</si>
  <si>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</si>
  <si>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</si>
  <si>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</si>
  <si>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</si>
  <si>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</si>
  <si>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</si>
  <si>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</si>
  <si>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</si>
  <si>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</si>
  <si>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</si>
  <si>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</si>
  <si>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</si>
  <si>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</si>
  <si>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</si>
  <si>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</si>
  <si>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</si>
  <si>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</si>
  <si>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</si>
  <si>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</si>
  <si>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</si>
  <si>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</si>
  <si>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</si>
  <si>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</si>
  <si>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</si>
  <si>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</si>
  <si>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</si>
  <si>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</si>
  <si>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</si>
  <si>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</si>
  <si>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</si>
  <si>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PLANEACION Y DESARROLLO DE APASEO EL GRANDE
Estado de Actividades
Del 1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</si>
</sst>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752475</xdr:colOff>
      <xdr:row>0</xdr:row>
      <xdr:rowOff>540327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DB0876-E8F0-48DD-A6CC-EE56AB0A9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2475" cy="54032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0</xdr:col>
      <xdr:colOff>3000375</xdr:colOff>
      <xdr:row>78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D2FC48B-C394-49D3-9286-4CC79571C385}"/>
            </a:ext>
          </a:extLst>
        </xdr:cNvPr>
        <xdr:cNvSpPr txBox="1"/>
      </xdr:nvSpPr>
      <xdr:spPr>
        <a:xfrm>
          <a:off x="0" y="11020425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 DE DESPACHO</a:t>
          </a:r>
        </a:p>
        <a:p>
          <a:pPr algn="ctr"/>
          <a:endParaRPr lang="es-MX" sz="900" b="1"/>
        </a:p>
        <a:p>
          <a:pPr algn="ctr"/>
          <a:r>
            <a:rPr lang="es-MX" sz="900" b="1"/>
            <a:t>FRANCISCO VALDEZ MARTINEZ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5591175</xdr:colOff>
      <xdr:row>70</xdr:row>
      <xdr:rowOff>133350</xdr:rowOff>
    </xdr:from>
    <xdr:to>
      <xdr:col>2</xdr:col>
      <xdr:colOff>1428750</xdr:colOff>
      <xdr:row>78</xdr:row>
      <xdr:rowOff>66328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1FB3D50-CBB4-4F3D-A0B5-5B7DB87FDD99}"/>
            </a:ext>
          </a:extLst>
        </xdr:cNvPr>
        <xdr:cNvSpPr txBox="1"/>
      </xdr:nvSpPr>
      <xdr:spPr>
        <a:xfrm>
          <a:off x="5591175" y="11010900"/>
          <a:ext cx="3076575" cy="1075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F40" sqref="F40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54.63</v>
      </c>
      <c r="C4" s="9">
        <f>+C5+C6+C7+C8+C9+C10+C11</f>
        <v>1289.95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1229.7</v>
      </c>
    </row>
    <row r="9" spans="1:3" x14ac:dyDescent="0.2">
      <c r="A9" s="10" t="s">
        <v>7</v>
      </c>
      <c r="B9" s="11">
        <v>54.63</v>
      </c>
      <c r="C9" s="11">
        <v>60.25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0</v>
      </c>
      <c r="C11" s="11">
        <v>0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1196065.32</v>
      </c>
      <c r="C13" s="9">
        <f>+C14+C15</f>
        <v>2300125.6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1196065.32</v>
      </c>
      <c r="C15" s="11">
        <v>2300125.6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0</v>
      </c>
      <c r="C17" s="9">
        <f>+C18+C19+C20+C21+C22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13">
        <f>+B4+B13+B17</f>
        <v>1196119.95</v>
      </c>
      <c r="C24" s="13">
        <f>+C4+C13+C17</f>
        <v>2301415.5500000003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771236.72</v>
      </c>
      <c r="C27" s="9">
        <f>+C28+C29+C30</f>
        <v>1810930.7899999998</v>
      </c>
    </row>
    <row r="28" spans="1:3" ht="11.25" customHeight="1" x14ac:dyDescent="0.2">
      <c r="A28" s="10" t="s">
        <v>22</v>
      </c>
      <c r="B28" s="11">
        <v>548283.84</v>
      </c>
      <c r="C28" s="11">
        <v>1393930.16</v>
      </c>
    </row>
    <row r="29" spans="1:3" ht="11.25" customHeight="1" x14ac:dyDescent="0.2">
      <c r="A29" s="10" t="s">
        <v>23</v>
      </c>
      <c r="B29" s="11">
        <v>46157.77</v>
      </c>
      <c r="C29" s="11">
        <v>93898.47</v>
      </c>
    </row>
    <row r="30" spans="1:3" ht="11.25" customHeight="1" x14ac:dyDescent="0.2">
      <c r="A30" s="10" t="s">
        <v>24</v>
      </c>
      <c r="B30" s="11">
        <v>176795.11</v>
      </c>
      <c r="C30" s="11">
        <v>323102.15999999997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0</v>
      </c>
      <c r="C32" s="9">
        <f>+C33+C34+C35+C36+C37+C38+C39+C40+C41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24154.95</v>
      </c>
      <c r="C55" s="9">
        <f>+C56+C57+C58+C59</f>
        <v>90939.82</v>
      </c>
    </row>
    <row r="56" spans="1:3" ht="11.25" customHeight="1" x14ac:dyDescent="0.2">
      <c r="A56" s="10" t="s">
        <v>46</v>
      </c>
      <c r="B56" s="11">
        <v>24154.95</v>
      </c>
      <c r="C56" s="11">
        <v>90939.82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13">
        <f>+B27+B32+B43+B48+B55+B61</f>
        <v>795391.66999999993</v>
      </c>
      <c r="C64" s="13">
        <f>+C27+C32+C43+C48+C55+C61</f>
        <v>1901870.6099999999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400728.28</v>
      </c>
      <c r="C66" s="9">
        <f>+C24-C64</f>
        <v>399544.94000000041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724286-AB5D-4D81-B041-FED079035A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Admin</cp:lastModifiedBy>
  <cp:revision/>
  <cp:lastPrinted>2024-04-22T20:45:22Z</cp:lastPrinted>
  <dcterms:created xsi:type="dcterms:W3CDTF">2012-12-11T20:29:16Z</dcterms:created>
  <dcterms:modified xsi:type="dcterms:W3CDTF">2024-07-09T14:27:40Z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