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0 Siret\Cuenta publica\Cuenta Pública 2023\"/>
    </mc:Choice>
  </mc:AlternateContent>
  <xr:revisionPtr revIDLastSave="0" documentId="13_ncr:1_{DDF314B5-3784-4653-A640-6B074E07B002}" xr6:coauthVersionLast="47" xr6:coauthVersionMax="47" xr10:uidLastSave="{00000000-0000-0000-0000-000000000000}"/>
  <bookViews>
    <workbookView xWindow="-120" yWindow="-120" windowWidth="38640" windowHeight="212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</workbook>
</file>

<file path=xl/calcChain.xml><?xml version="1.0" encoding="utf-8"?>
<calcChain xmlns="http://schemas.openxmlformats.org/spreadsheetml/2006/main">
  <c r="C61" i="62" l="1"/>
  <c r="C71" i="62"/>
  <c r="C62" i="62"/>
  <c r="D37" i="62"/>
  <c r="D28" i="62"/>
  <c r="D20" i="62"/>
  <c r="C20" i="62"/>
  <c r="C37" i="62"/>
  <c r="C28" i="62"/>
  <c r="D15" i="62"/>
  <c r="C15" i="62"/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D43" i="62" l="1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  <c r="C43" i="62"/>
</calcChain>
</file>

<file path=xl/sharedStrings.xml><?xml version="1.0" encoding="utf-8"?>
<sst xmlns="http://schemas.openxmlformats.org/spreadsheetml/2006/main" count="920" uniqueCount="648">
  <si>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</si>
  <si>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</si>
  <si>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</si>
  <si>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</si>
  <si>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</si>
  <si>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</si>
  <si>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</si>
  <si>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</si>
  <si>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</si>
  <si>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</si>
  <si>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</si>
  <si>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</si>
  <si>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</si>
  <si>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</si>
  <si>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</si>
  <si>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</si>
  <si>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</si>
  <si>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</si>
  <si>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</si>
  <si>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</si>
  <si>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</si>
  <si>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</si>
  <si>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</si>
  <si>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</si>
  <si>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</si>
  <si>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</si>
  <si>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</si>
  <si>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</si>
  <si>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</si>
  <si>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</si>
  <si>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</si>
  <si>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</si>
  <si>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</si>
  <si>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</si>
  <si>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</si>
  <si>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</si>
  <si>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</si>
  <si>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</si>
  <si>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</si>
  <si>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</si>
  <si>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</si>
  <si>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</si>
  <si>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</si>
  <si>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</si>
  <si>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</si>
  <si>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</si>
  <si>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</si>
  <si>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</si>
  <si>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</si>
  <si>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</si>
  <si>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</si>
  <si>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</si>
  <si>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</si>
  <si>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</si>
  <si>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</si>
  <si>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</si>
  <si>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</si>
  <si>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</si>
  <si>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</si>
  <si>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</si>
  <si>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</si>
  <si>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</si>
  <si>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</si>
  <si>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</si>
  <si>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</si>
  <si>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</si>
  <si>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</si>
  <si>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</si>
  <si>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</si>
  <si>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</si>
  <si>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</si>
  <si>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</si>
  <si>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</si>
  <si>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</si>
  <si>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</si>
  <si>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</si>
  <si>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</si>
  <si>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</si>
  <si>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</si>
  <si>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</si>
  <si>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</si>
  <si>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</si>
  <si>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</si>
  <si>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</si>
  <si>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</si>
  <si>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</si>
  <si>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</si>
  <si>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</si>
  <si>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</si>
  <si>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</si>
  <si>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</si>
  <si>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</si>
  <si>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</si>
  <si>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</si>
  <si>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</si>
  <si>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</si>
  <si>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</si>
  <si>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</si>
  <si>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</si>
  <si>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</si>
  <si>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</si>
  <si>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</si>
  <si>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</si>
  <si>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</si>
  <si>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</si>
  <si>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</si>
  <si>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</si>
  <si>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</si>
  <si>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</si>
  <si>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</si>
  <si>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</si>
  <si>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</si>
  <si>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</si>
  <si>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</si>
  <si>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</si>
  <si>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</si>
  <si>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</si>
  <si>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</si>
  <si>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</si>
  <si>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</si>
  <si>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</si>
  <si>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</si>
  <si>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</si>
  <si>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</si>
  <si>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</si>
  <si>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</si>
  <si>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</si>
  <si>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</si>
  <si>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</si>
  <si>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</si>
  <si>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</si>
  <si>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</si>
  <si>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</si>
  <si>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</si>
  <si>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</si>
  <si>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</si>
  <si>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</si>
  <si>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</si>
  <si>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</si>
  <si>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</si>
  <si>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</si>
  <si>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</si>
  <si>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</si>
  <si>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</si>
  <si>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</si>
  <si>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</si>
  <si>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</si>
  <si>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</si>
  <si>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</si>
  <si>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</si>
  <si>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</si>
  <si>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</si>
  <si>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</si>
  <si>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</si>
  <si>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</si>
  <si>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</si>
  <si>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</si>
  <si>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</si>
  <si>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</si>
  <si>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</si>
  <si>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</si>
  <si>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</si>
  <si>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</si>
  <si>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</si>
  <si>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</si>
  <si>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</si>
  <si>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</si>
  <si>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</si>
  <si>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</si>
  <si>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</si>
  <si>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</si>
  <si>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</si>
  <si>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</si>
  <si>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</si>
  <si>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</si>
  <si>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</si>
  <si>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</si>
  <si>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</si>
  <si>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</si>
  <si>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</si>
  <si>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</si>
  <si>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</si>
  <si>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</si>
  <si>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</si>
  <si>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</si>
  <si>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</si>
  <si>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</si>
  <si>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</si>
  <si>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</si>
  <si>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</si>
  <si>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</si>
  <si>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</si>
  <si>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</si>
  <si>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</si>
  <si>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</si>
  <si>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</si>
  <si>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</si>
  <si>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</si>
  <si>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</si>
  <si>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</si>
  <si>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</si>
  <si>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</si>
  <si>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</si>
  <si>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</si>
  <si>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</si>
  <si>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</si>
  <si>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</si>
  <si>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</si>
  <si>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</si>
  <si>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</si>
  <si>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</si>
  <si>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</si>
  <si>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</si>
  <si>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</si>
  <si>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</si>
  <si>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</si>
  <si>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</si>
  <si>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</si>
  <si>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</si>
  <si>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</si>
  <si>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</si>
  <si>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</si>
  <si>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</si>
  <si>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</si>
  <si>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</si>
  <si>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</si>
  <si>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</si>
  <si>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</si>
  <si>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</si>
  <si>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</si>
  <si>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</si>
  <si>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</si>
  <si>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</si>
  <si>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</si>
  <si>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</si>
  <si>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</si>
  <si>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</si>
  <si>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</si>
  <si>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</si>
  <si>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</si>
  <si>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</si>
  <si>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</si>
  <si>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</si>
  <si>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</si>
  <si>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</si>
  <si>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</si>
  <si>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</si>
  <si>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</si>
  <si>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</si>
  <si>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</si>
  <si>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</si>
  <si>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</si>
  <si>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</si>
  <si>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</si>
  <si>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</si>
  <si>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</si>
  <si>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</si>
  <si>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</si>
  <si>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</si>
  <si>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</si>
  <si>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</si>
  <si>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</si>
  <si>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</si>
  <si>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</si>
  <si>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</si>
  <si>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</si>
  <si>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</si>
  <si>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</si>
  <si>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</si>
  <si>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</si>
  <si>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</si>
  <si>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</si>
  <si>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</si>
  <si>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</si>
  <si>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</si>
  <si>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</si>
  <si>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</si>
  <si>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</si>
  <si>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</si>
  <si>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</si>
  <si>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</si>
  <si>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</si>
  <si>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</si>
  <si>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</si>
  <si>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</si>
  <si>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</si>
  <si>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</si>
  <si>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</si>
  <si>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</si>
  <si>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</si>
  <si>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</si>
  <si>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</si>
  <si>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</si>
  <si>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</si>
  <si>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</si>
  <si>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</si>
  <si>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</si>
  <si>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</si>
  <si>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</si>
  <si>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</si>
  <si>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</si>
  <si>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</si>
  <si>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</si>
  <si>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</si>
  <si>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</si>
  <si>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</si>
  <si>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</si>
  <si>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</si>
  <si>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</si>
  <si>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</si>
  <si>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</si>
  <si>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</si>
  <si>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</si>
  <si>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</si>
  <si>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</si>
  <si>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</si>
  <si>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</si>
  <si>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</si>
  <si>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</si>
  <si>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</si>
  <si>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</si>
  <si>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</si>
  <si>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</si>
  <si>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</si>
  <si>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</si>
  <si>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</si>
  <si>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</si>
  <si>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</si>
  <si>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</si>
  <si>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</si>
  <si>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</si>
  <si>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</si>
  <si>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</si>
  <si>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</si>
  <si>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</si>
  <si>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</si>
  <si>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</si>
  <si>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</si>
  <si>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</si>
  <si>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</si>
  <si>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</si>
  <si>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</si>
  <si>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</si>
  <si>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</si>
  <si>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</si>
  <si>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</si>
  <si>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</si>
  <si>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</si>
  <si>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</si>
  <si>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</si>
  <si>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</si>
  <si>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</si>
  <si>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</si>
  <si>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</si>
  <si>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</si>
  <si>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</si>
  <si>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</si>
  <si>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</si>
  <si>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</si>
  <si>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</si>
  <si>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</si>
  <si>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</si>
  <si>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</si>
  <si>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</si>
  <si>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</si>
  <si>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</si>
  <si>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</si>
  <si>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</si>
  <si>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</si>
  <si>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</si>
  <si>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</si>
  <si>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</si>
  <si>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</si>
  <si>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</si>
  <si>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</si>
  <si>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</si>
  <si>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</si>
  <si>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</si>
  <si>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</si>
  <si>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</si>
  <si>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</si>
  <si>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</si>
  <si>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</si>
  <si>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</si>
  <si>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</si>
  <si>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</si>
  <si>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</si>
  <si>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</si>
  <si>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</si>
  <si>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</si>
  <si>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</si>
  <si>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</si>
  <si>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</si>
  <si>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</si>
  <si>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</si>
  <si>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</si>
  <si>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</si>
  <si>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</si>
  <si>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</si>
  <si>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</si>
  <si>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</si>
  <si>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</si>
  <si>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</si>
  <si>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</si>
  <si>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</si>
  <si>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</si>
  <si>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</si>
  <si>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</si>
  <si>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</si>
  <si>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</si>
  <si>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</si>
  <si>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</si>
  <si>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</si>
  <si>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</si>
  <si>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</si>
  <si>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</si>
  <si>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</si>
  <si>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</si>
  <si>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</si>
  <si>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</si>
  <si>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</si>
  <si>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</si>
  <si>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</si>
  <si>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</si>
  <si>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</si>
  <si>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</si>
  <si>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</si>
  <si>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</si>
  <si>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</si>
  <si>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</si>
  <si>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</si>
  <si>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</si>
  <si>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</si>
  <si>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</si>
  <si>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</si>
  <si>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</si>
  <si>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</si>
  <si>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</si>
  <si>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</si>
  <si>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</si>
  <si>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</si>
  <si>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</si>
  <si>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</si>
  <si>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</si>
  <si>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</si>
  <si>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</si>
  <si>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</si>
  <si>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</si>
  <si>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</si>
  <si>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</si>
  <si>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</si>
  <si>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</si>
  <si>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</si>
  <si>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</si>
  <si>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</si>
  <si>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</si>
  <si>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</si>
  <si>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</si>
  <si>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</si>
  <si>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</si>
  <si>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</si>
  <si>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</si>
  <si>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</si>
  <si>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</si>
  <si>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</si>
  <si>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</si>
  <si>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</si>
  <si>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</si>
  <si>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</si>
  <si>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</si>
  <si>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</si>
  <si>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</si>
  <si>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</si>
  <si>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</si>
  <si>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</si>
  <si>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</si>
  <si>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</si>
  <si>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</si>
  <si>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</si>
  <si>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</si>
  <si>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</si>
  <si>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</si>
  <si>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</si>
  <si>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</si>
  <si>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</si>
  <si>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</si>
  <si>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</si>
  <si>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</si>
  <si>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</si>
  <si>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</si>
  <si>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</si>
  <si>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</si>
  <si>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</si>
  <si>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</si>
  <si>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</si>
  <si>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</si>
  <si>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</si>
  <si>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</si>
  <si>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</si>
  <si>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</si>
  <si>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</si>
  <si>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</si>
  <si>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</si>
  <si>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</si>
  <si>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</si>
  <si>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</si>
  <si>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</si>
  <si>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</si>
  <si>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</si>
  <si>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</si>
  <si>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</si>
  <si>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</si>
  <si>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</si>
  <si>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</si>
  <si>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</si>
  <si>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</si>
  <si>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</si>
  <si>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</si>
  <si>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</si>
  <si>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</si>
  <si>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</si>
  <si>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</si>
  <si>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</si>
  <si>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</si>
  <si>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</si>
  <si>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</si>
  <si>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</si>
  <si>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</si>
  <si>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</si>
  <si>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</si>
  <si>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</si>
  <si>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</si>
  <si>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</si>
  <si>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</si>
  <si>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</si>
  <si>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</si>
  <si>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</si>
  <si>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</si>
  <si>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</si>
  <si>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</si>
  <si>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</si>
  <si>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</si>
  <si>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</si>
  <si>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</si>
  <si>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</si>
  <si>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</si>
  <si>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</si>
  <si>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</si>
  <si>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</si>
  <si>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</si>
  <si>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</si>
  <si>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</si>
  <si>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</si>
  <si>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</si>
  <si>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</si>
  <si>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</si>
  <si>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</si>
  <si>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</si>
  <si>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</si>
  <si>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</si>
  <si>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</si>
  <si>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</si>
  <si>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</si>
  <si>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</si>
  <si>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</si>
  <si>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</si>
  <si>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</si>
  <si>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</si>
  <si>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</si>
  <si>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</si>
  <si>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</si>
  <si>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</si>
  <si>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</si>
  <si>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</si>
  <si>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</si>
  <si>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</si>
  <si>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</si>
  <si>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</si>
  <si>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</si>
  <si>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</si>
  <si>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</si>
  <si>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</si>
  <si>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</si>
  <si>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</si>
  <si>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</si>
  <si>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</si>
  <si>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</si>
  <si>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</si>
  <si>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</si>
  <si>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</si>
  <si>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</si>
  <si>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</si>
  <si>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</si>
  <si>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</si>
  <si>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</si>
  <si>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</si>
  <si>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</si>
  <si>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</si>
  <si>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</si>
  <si>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</si>
  <si>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</si>
  <si>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</si>
  <si>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</si>
  <si>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</si>
  <si>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</si>
  <si>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</si>
  <si>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</si>
  <si>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</si>
  <si>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</si>
  <si>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</si>
  <si>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</si>
  <si>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</si>
  <si>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</si>
  <si>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</si>
  <si>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</si>
  <si>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</si>
  <si>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</si>
  <si>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</si>
  <si>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</si>
  <si>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</si>
  <si>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</si>
  <si>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</si>
  <si>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</si>
  <si>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</si>
  <si>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</si>
  <si>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</si>
  <si>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</si>
  <si>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</si>
  <si>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</si>
  <si>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</si>
  <si>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</si>
  <si>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</si>
  <si>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</si>
  <si>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</si>
  <si>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</si>
  <si>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</si>
  <si>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</si>
  <si>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</si>
  <si>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</si>
  <si>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</si>
  <si>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</si>
  <si>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</si>
  <si>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</si>
  <si>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</si>
  <si>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</si>
  <si>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Cuenta Pública</t>
  </si>
  <si>
    <t>INSTITUTO MUNICIPAL DE PLANEACION Y DESARROLLO DE APASEO EL GRANDE</t>
  </si>
  <si>
    <t>Correspondiente del 1 DE ENERO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</si>
</sst>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988360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C6EFBF-26A5-4D03-9326-31186D5B5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988360" cy="476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1876424</xdr:colOff>
      <xdr:row>50</xdr:row>
      <xdr:rowOff>66675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5105445-7BBD-4E55-878C-EE3CEA7DCB93}"/>
            </a:ext>
          </a:extLst>
        </xdr:cNvPr>
        <xdr:cNvSpPr txBox="1"/>
      </xdr:nvSpPr>
      <xdr:spPr>
        <a:xfrm>
          <a:off x="0" y="6467475"/>
          <a:ext cx="2867024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2705100</xdr:colOff>
      <xdr:row>43</xdr:row>
      <xdr:rowOff>38100</xdr:rowOff>
    </xdr:from>
    <xdr:to>
      <xdr:col>3</xdr:col>
      <xdr:colOff>152400</xdr:colOff>
      <xdr:row>50</xdr:row>
      <xdr:rowOff>113953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08F3D7E-0B5B-435F-A055-54E4430222ED}"/>
            </a:ext>
          </a:extLst>
        </xdr:cNvPr>
        <xdr:cNvSpPr txBox="1"/>
      </xdr:nvSpPr>
      <xdr:spPr>
        <a:xfrm>
          <a:off x="3695700" y="6505575"/>
          <a:ext cx="32289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350185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8B085-604C-48AB-94DD-4E0FE9588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988360" cy="628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3590925</xdr:colOff>
      <xdr:row>152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FFEF862-627C-4A7B-8041-E5A91CDDBC70}"/>
            </a:ext>
          </a:extLst>
        </xdr:cNvPr>
        <xdr:cNvSpPr txBox="1"/>
      </xdr:nvSpPr>
      <xdr:spPr>
        <a:xfrm>
          <a:off x="666750" y="21002625"/>
          <a:ext cx="35909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145</xdr:row>
      <xdr:rowOff>0</xdr:rowOff>
    </xdr:from>
    <xdr:to>
      <xdr:col>6</xdr:col>
      <xdr:colOff>685799</xdr:colOff>
      <xdr:row>152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F514E42-10B2-42B6-914C-19E765C7156A}"/>
            </a:ext>
          </a:extLst>
        </xdr:cNvPr>
        <xdr:cNvSpPr txBox="1"/>
      </xdr:nvSpPr>
      <xdr:spPr>
        <a:xfrm>
          <a:off x="7343775" y="21002625"/>
          <a:ext cx="3848099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152400</xdr:rowOff>
    </xdr:from>
    <xdr:to>
      <xdr:col>1</xdr:col>
      <xdr:colOff>95249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435736-6C96-4CF0-8D0A-EAFD29746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152400"/>
          <a:ext cx="695325" cy="5238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0</xdr:rowOff>
    </xdr:from>
    <xdr:to>
      <xdr:col>1</xdr:col>
      <xdr:colOff>3600451</xdr:colOff>
      <xdr:row>226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EE1E829-8097-4A87-8474-7B012CC84CA6}"/>
            </a:ext>
          </a:extLst>
        </xdr:cNvPr>
        <xdr:cNvSpPr txBox="1"/>
      </xdr:nvSpPr>
      <xdr:spPr>
        <a:xfrm>
          <a:off x="666750" y="33575625"/>
          <a:ext cx="3600451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4076700</xdr:colOff>
      <xdr:row>219</xdr:row>
      <xdr:rowOff>9525</xdr:rowOff>
    </xdr:from>
    <xdr:to>
      <xdr:col>4</xdr:col>
      <xdr:colOff>695326</xdr:colOff>
      <xdr:row>226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5A6A5F-8CA0-4FE9-8275-5778826559FB}"/>
            </a:ext>
          </a:extLst>
        </xdr:cNvPr>
        <xdr:cNvSpPr txBox="1"/>
      </xdr:nvSpPr>
      <xdr:spPr>
        <a:xfrm>
          <a:off x="4743450" y="33585150"/>
          <a:ext cx="3857626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66675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45457A-D009-4815-943A-68C75C097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695325" cy="6000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3133725</xdr:colOff>
      <xdr:row>37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2A05865-B5D5-43FF-857A-FC9A03E19B1A}"/>
            </a:ext>
          </a:extLst>
        </xdr:cNvPr>
        <xdr:cNvSpPr txBox="1"/>
      </xdr:nvSpPr>
      <xdr:spPr>
        <a:xfrm>
          <a:off x="666750" y="4572000"/>
          <a:ext cx="31337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4</xdr:col>
      <xdr:colOff>628650</xdr:colOff>
      <xdr:row>37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3582CF6-6DEA-445F-AFD2-603FFEAE264D}"/>
            </a:ext>
          </a:extLst>
        </xdr:cNvPr>
        <xdr:cNvSpPr txBox="1"/>
      </xdr:nvSpPr>
      <xdr:spPr>
        <a:xfrm>
          <a:off x="3876675" y="4572000"/>
          <a:ext cx="32766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64435</xdr:colOff>
      <xdr:row>2</xdr:row>
      <xdr:rowOff>166066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B2784-9967-449B-B843-3F90B13A6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4510" cy="58516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2419350</xdr:colOff>
      <xdr:row>142</xdr:row>
      <xdr:rowOff>63776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AD836D8-92EC-4392-9059-3114E0C57882}"/>
            </a:ext>
          </a:extLst>
        </xdr:cNvPr>
        <xdr:cNvSpPr txBox="1"/>
      </xdr:nvSpPr>
      <xdr:spPr>
        <a:xfrm>
          <a:off x="666750" y="18116550"/>
          <a:ext cx="2419350" cy="921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136</xdr:row>
      <xdr:rowOff>0</xdr:rowOff>
    </xdr:from>
    <xdr:to>
      <xdr:col>4</xdr:col>
      <xdr:colOff>389283</xdr:colOff>
      <xdr:row>142</xdr:row>
      <xdr:rowOff>72954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F99F059-9425-4D4F-96D8-E3842E5DDA00}"/>
            </a:ext>
          </a:extLst>
        </xdr:cNvPr>
        <xdr:cNvSpPr txBox="1"/>
      </xdr:nvSpPr>
      <xdr:spPr>
        <a:xfrm>
          <a:off x="4895850" y="18116550"/>
          <a:ext cx="2494308" cy="930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1</xdr:col>
      <xdr:colOff>590550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83880C-3B9E-464B-923A-E4FEABA1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5"/>
          <a:ext cx="742950" cy="7429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2343150</xdr:colOff>
      <xdr:row>30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1F8E8CF-55A8-41C8-99B9-580D0AF56847}"/>
            </a:ext>
          </a:extLst>
        </xdr:cNvPr>
        <xdr:cNvSpPr txBox="1"/>
      </xdr:nvSpPr>
      <xdr:spPr>
        <a:xfrm>
          <a:off x="209550" y="3543300"/>
          <a:ext cx="23431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2771775</xdr:colOff>
      <xdr:row>22</xdr:row>
      <xdr:rowOff>85725</xdr:rowOff>
    </xdr:from>
    <xdr:to>
      <xdr:col>2</xdr:col>
      <xdr:colOff>1143000</xdr:colOff>
      <xdr:row>30</xdr:row>
      <xdr:rowOff>18703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B5BBD7-C9D7-4086-B16C-3A97580EEA51}"/>
            </a:ext>
          </a:extLst>
        </xdr:cNvPr>
        <xdr:cNvSpPr txBox="1"/>
      </xdr:nvSpPr>
      <xdr:spPr>
        <a:xfrm>
          <a:off x="2981325" y="3638550"/>
          <a:ext cx="25812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</xdr:col>
      <xdr:colOff>2343150</xdr:colOff>
      <xdr:row>46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808C4E-88A2-476E-80AF-AA2174F1ED2B}"/>
            </a:ext>
          </a:extLst>
        </xdr:cNvPr>
        <xdr:cNvSpPr txBox="1"/>
      </xdr:nvSpPr>
      <xdr:spPr>
        <a:xfrm>
          <a:off x="257175" y="6029325"/>
          <a:ext cx="23431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2771775</xdr:colOff>
      <xdr:row>39</xdr:row>
      <xdr:rowOff>28575</xdr:rowOff>
    </xdr:from>
    <xdr:to>
      <xdr:col>3</xdr:col>
      <xdr:colOff>19050</xdr:colOff>
      <xdr:row>46</xdr:row>
      <xdr:rowOff>104428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6BDA4F2-7DD7-427C-BE78-F25E08D76FB0}"/>
            </a:ext>
          </a:extLst>
        </xdr:cNvPr>
        <xdr:cNvSpPr txBox="1"/>
      </xdr:nvSpPr>
      <xdr:spPr>
        <a:xfrm>
          <a:off x="3028950" y="6057900"/>
          <a:ext cx="25812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9525</xdr:colOff>
      <xdr:row>0</xdr:row>
      <xdr:rowOff>142875</xdr:rowOff>
    </xdr:from>
    <xdr:to>
      <xdr:col>1</xdr:col>
      <xdr:colOff>495300</xdr:colOff>
      <xdr:row>3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5E3D4D-CBF5-45B2-B2DD-A0973FC9E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2875"/>
          <a:ext cx="742950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28575</xdr:rowOff>
    </xdr:from>
    <xdr:to>
      <xdr:col>1</xdr:col>
      <xdr:colOff>85725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DE468-8CEB-4A0D-9CE7-72626412E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8575"/>
          <a:ext cx="742950" cy="5810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3200400</xdr:colOff>
      <xdr:row>57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5C4D0E1-0EA8-45F9-B3F4-26750BD1D745}"/>
            </a:ext>
          </a:extLst>
        </xdr:cNvPr>
        <xdr:cNvSpPr txBox="1"/>
      </xdr:nvSpPr>
      <xdr:spPr>
        <a:xfrm>
          <a:off x="857250" y="7600950"/>
          <a:ext cx="32004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4</xdr:col>
      <xdr:colOff>1028700</xdr:colOff>
      <xdr:row>57</xdr:row>
      <xdr:rowOff>75853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715889E-E532-4F3A-8B60-554A7FF578E8}"/>
            </a:ext>
          </a:extLst>
        </xdr:cNvPr>
        <xdr:cNvSpPr txBox="1"/>
      </xdr:nvSpPr>
      <xdr:spPr>
        <a:xfrm>
          <a:off x="5667375" y="7600950"/>
          <a:ext cx="31432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46" sqref="E4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646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647</v>
      </c>
      <c r="B3" s="143"/>
      <c r="C3" s="152" t="s">
        <v>3</v>
      </c>
      <c r="D3" s="154" t="s">
        <v>645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7" t="s">
        <v>63</v>
      </c>
      <c r="B43" s="157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  <dataValidation type="list" allowBlank="1" showInputMessage="1" showErrorMessage="1" prompt="Escoger el corte de la información, ya se trimestral (1 al 4) o anual (4)." sqref="D3" xr:uid="{77DA4B38-19EE-4C90-B3F9-3B7F3FBFCB25}">
      <formula1>"1, 2, 3, 4, Cuenta Pública"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E29" sqref="E29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2" t="str">
        <f>ESF!A1</f>
        <v>INSTITUTO MUNICIPAL DE PLANEACION Y DESARROLLO DE APASEO EL GRANDE</v>
      </c>
      <c r="B1" s="163"/>
      <c r="C1" s="164"/>
    </row>
    <row r="2" spans="1:3" s="54" customFormat="1" ht="18" customHeight="1" x14ac:dyDescent="0.25">
      <c r="A2" s="165" t="s">
        <v>520</v>
      </c>
      <c r="B2" s="166"/>
      <c r="C2" s="167"/>
    </row>
    <row r="3" spans="1:3" s="54" customFormat="1" ht="18" customHeight="1" x14ac:dyDescent="0.25">
      <c r="A3" s="165" t="str">
        <f>ESF!A3</f>
        <v>Correspondiente del 1 DE ENERO  al 31 DE DICIEMBRE DE 2023</v>
      </c>
      <c r="B3" s="166"/>
      <c r="C3" s="167"/>
    </row>
    <row r="4" spans="1:3" s="56" customFormat="1" x14ac:dyDescent="0.2">
      <c r="A4" s="168" t="s">
        <v>521</v>
      </c>
      <c r="B4" s="169"/>
      <c r="C4" s="170"/>
    </row>
    <row r="5" spans="1:3" x14ac:dyDescent="0.2">
      <c r="A5" s="71" t="s">
        <v>522</v>
      </c>
      <c r="B5" s="71"/>
      <c r="C5" s="72">
        <v>2300125.6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1289.95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1289.95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f>C5+C7-C15</f>
        <v>2301415.5500000003</v>
      </c>
    </row>
    <row r="22" spans="1:3" ht="23.25" customHeight="1" x14ac:dyDescent="0.2">
      <c r="A22" s="171" t="s">
        <v>63</v>
      </c>
      <c r="B22" s="171"/>
      <c r="C22" s="171"/>
    </row>
  </sheetData>
  <mergeCells count="5">
    <mergeCell ref="A1:C1"/>
    <mergeCell ref="A2:C2"/>
    <mergeCell ref="A3:C3"/>
    <mergeCell ref="A4:C4"/>
    <mergeCell ref="A22:C22"/>
  </mergeCells>
  <pageMargins left="0.7" right="0.7" top="0.75" bottom="0.75" header="0.3" footer="0.3"/>
  <pageSetup orientation="portrait" horizontalDpi="300" verticalDpi="300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H20" sqref="H2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2" t="str">
        <f>ESF!A1</f>
        <v>INSTITUTO MUNICIPAL DE PLANEACION Y DESARROLLO DE APASEO EL GRANDE</v>
      </c>
      <c r="B1" s="173"/>
      <c r="C1" s="174"/>
    </row>
    <row r="2" spans="1:3" s="57" customFormat="1" ht="18.95" customHeight="1" x14ac:dyDescent="0.25">
      <c r="A2" s="175" t="s">
        <v>536</v>
      </c>
      <c r="B2" s="176"/>
      <c r="C2" s="177"/>
    </row>
    <row r="3" spans="1:3" s="57" customFormat="1" ht="18.95" customHeight="1" x14ac:dyDescent="0.25">
      <c r="A3" s="175" t="str">
        <f>ESF!A3</f>
        <v>Correspondiente del 1 DE ENERO  al 31 DE DICIEMBRE DE 2023</v>
      </c>
      <c r="B3" s="176"/>
      <c r="C3" s="177"/>
    </row>
    <row r="4" spans="1:3" x14ac:dyDescent="0.2">
      <c r="A4" s="168" t="s">
        <v>521</v>
      </c>
      <c r="B4" s="169"/>
      <c r="C4" s="170"/>
    </row>
    <row r="5" spans="1:3" x14ac:dyDescent="0.2">
      <c r="A5" s="101" t="s">
        <v>537</v>
      </c>
      <c r="B5" s="71"/>
      <c r="C5" s="94">
        <v>1990566.06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179635.03999999998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167941.08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11693.96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90939.82</v>
      </c>
    </row>
    <row r="31" spans="1:3" x14ac:dyDescent="0.2">
      <c r="A31" s="111" t="s">
        <v>563</v>
      </c>
      <c r="B31" s="93" t="s">
        <v>413</v>
      </c>
      <c r="C31" s="104">
        <v>90939.82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0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644</v>
      </c>
      <c r="B37" s="71"/>
      <c r="C37" s="72">
        <f>C5-C7+C30</f>
        <v>1901870.84</v>
      </c>
    </row>
    <row r="39" spans="1:3" ht="24.75" customHeight="1" x14ac:dyDescent="0.2">
      <c r="A39" s="171" t="s">
        <v>63</v>
      </c>
      <c r="B39" s="171"/>
      <c r="C39" s="171"/>
    </row>
  </sheetData>
  <mergeCells count="5">
    <mergeCell ref="A1:C1"/>
    <mergeCell ref="A2:C2"/>
    <mergeCell ref="A3:C3"/>
    <mergeCell ref="A4:C4"/>
    <mergeCell ref="A39:C39"/>
  </mergeCells>
  <pageMargins left="0.7" right="0.7" top="0.75" bottom="0.75" header="0.3" footer="0.3"/>
  <pageSetup orientation="portrait" horizontalDpi="300" verticalDpi="30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D45" sqref="D45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6" width="15.85546875" style="47" customWidth="1"/>
    <col min="7" max="7" width="13.28515625" style="47" customWidth="1"/>
    <col min="8" max="8" width="11.85546875" style="47" customWidth="1"/>
    <col min="9" max="9" width="11.285156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1" t="str">
        <f>'Notas a los Edos Financieros'!A1</f>
        <v>INSTITUTO MUNICIPAL DE PLANEACION Y DESARROLLO DE APASEO EL GRANDE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95" customHeight="1" x14ac:dyDescent="0.2">
      <c r="A2" s="161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1" t="str">
        <f>'Notas a los Edos Financieros'!A3</f>
        <v>Correspondiente del 1 DE ENERO  al 31 DE DICIEMBRE DE 2023</v>
      </c>
      <c r="B3" s="178"/>
      <c r="C3" s="178"/>
      <c r="D3" s="178"/>
      <c r="E3" s="178"/>
      <c r="F3" s="178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2300125.6</v>
      </c>
      <c r="E36" s="52">
        <v>0</v>
      </c>
      <c r="F36" s="52">
        <v>2300125.6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1150062.74</v>
      </c>
      <c r="E37" s="52">
        <v>2734028.82</v>
      </c>
      <c r="F37" s="52">
        <v>-1583966.08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433903.22</v>
      </c>
      <c r="E38" s="52">
        <v>0</v>
      </c>
      <c r="F38" s="52">
        <v>433903.22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1150062.74</v>
      </c>
      <c r="E39" s="52">
        <v>1150062.74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1150062.74</v>
      </c>
      <c r="F40" s="52">
        <v>-1150062.74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2300125.6</v>
      </c>
      <c r="F41" s="52">
        <v>-2300125.6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2734028.82</v>
      </c>
      <c r="E42" s="52">
        <v>1481719.16</v>
      </c>
      <c r="F42" s="52">
        <v>1252309.6599999999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433903.22</v>
      </c>
      <c r="F43" s="52">
        <v>-433903.22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1481719.16</v>
      </c>
      <c r="E44" s="52">
        <v>1431169.73</v>
      </c>
      <c r="F44" s="52">
        <v>50549.43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1431169.73</v>
      </c>
      <c r="E45" s="52">
        <v>1431169.73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1431169.73</v>
      </c>
      <c r="E46" s="52">
        <v>1431169.73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1431169.73</v>
      </c>
      <c r="E47" s="52">
        <v>0</v>
      </c>
      <c r="F47" s="52">
        <v>1431169.73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" footer="0"/>
  <pageSetup scale="70" fitToHeight="2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0" t="s">
        <v>623</v>
      </c>
      <c r="C10" s="180"/>
      <c r="D10" s="180"/>
      <c r="E10" s="180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8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zoomScaleNormal="100" workbookViewId="0">
      <selection activeCell="C142" sqref="C14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8" t="str">
        <f>'Notas a los Edos Financieros'!A1</f>
        <v>INSTITUTO MUNICIPAL DE PLANEACION Y DESARROLLO DE APASEO EL GRANDE</v>
      </c>
      <c r="B1" s="159"/>
      <c r="C1" s="159"/>
      <c r="D1" s="159"/>
      <c r="E1" s="159"/>
      <c r="F1" s="159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8" t="s">
        <v>64</v>
      </c>
      <c r="B2" s="159"/>
      <c r="C2" s="159"/>
      <c r="D2" s="159"/>
      <c r="E2" s="159"/>
      <c r="F2" s="159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8" t="str">
        <f>'Notas a los Edos Financieros'!A3</f>
        <v>Correspondiente del 1 DE ENERO  al 31 DE DICIEMBRE DE 2023</v>
      </c>
      <c r="B3" s="159"/>
      <c r="C3" s="159"/>
      <c r="D3" s="159"/>
      <c r="E3" s="159"/>
      <c r="F3" s="159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142.43</v>
      </c>
      <c r="D20" s="42">
        <v>142.43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315759.96000000002</v>
      </c>
      <c r="D62" s="42">
        <v>0</v>
      </c>
      <c r="E62" s="42">
        <v>90939.82</v>
      </c>
    </row>
    <row r="63" spans="1:8" x14ac:dyDescent="0.2">
      <c r="A63" s="40">
        <v>1241</v>
      </c>
      <c r="B63" s="38" t="s">
        <v>129</v>
      </c>
      <c r="C63" s="42">
        <v>315759.96000000002</v>
      </c>
      <c r="D63" s="42">
        <v>0</v>
      </c>
      <c r="E63" s="42">
        <v>90939.82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29707.96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29707.96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112131.8</v>
      </c>
      <c r="D103" s="42">
        <v>64492.3</v>
      </c>
      <c r="E103" s="42">
        <v>0</v>
      </c>
      <c r="F103" s="42">
        <v>0</v>
      </c>
      <c r="G103" s="42">
        <v>47639.5</v>
      </c>
    </row>
    <row r="104" spans="1:8" x14ac:dyDescent="0.2">
      <c r="A104" s="40">
        <v>2111</v>
      </c>
      <c r="B104" s="38" t="s">
        <v>167</v>
      </c>
      <c r="C104" s="42">
        <v>65829.34</v>
      </c>
      <c r="D104" s="42">
        <v>18189.84</v>
      </c>
      <c r="E104" s="42">
        <v>0</v>
      </c>
      <c r="F104" s="42">
        <v>0</v>
      </c>
      <c r="G104" s="42">
        <v>47639.5</v>
      </c>
    </row>
    <row r="105" spans="1:8" x14ac:dyDescent="0.2">
      <c r="A105" s="40">
        <v>2112</v>
      </c>
      <c r="B105" s="38" t="s">
        <v>168</v>
      </c>
      <c r="C105" s="42">
        <v>444.08</v>
      </c>
      <c r="D105" s="42">
        <v>444.08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45858.38</v>
      </c>
      <c r="D110" s="42">
        <v>45858.38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65" fitToHeight="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E233" sqref="E23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0" t="str">
        <f>ESF!A1</f>
        <v>INSTITUTO MUNICIPAL DE PLANEACION Y DESARROLLO DE APASEO EL GRANDE</v>
      </c>
      <c r="B1" s="160"/>
      <c r="C1" s="160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0" t="s">
        <v>250</v>
      </c>
      <c r="B2" s="160"/>
      <c r="C2" s="160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0" t="str">
        <f>ESF!A3</f>
        <v>Correspondiente del 1 DE ENERO  al 31 DE DICIEMBRE DE 2023</v>
      </c>
      <c r="B3" s="160"/>
      <c r="C3" s="160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1289.95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1229.7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2300125.6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2300125.6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1810930.79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69">
        <v>1810930.79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69">
        <v>1393930.16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780303.1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336</v>
      </c>
      <c r="C103" s="69">
        <v>113477.35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129716.48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158546.18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211887.07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340</v>
      </c>
      <c r="C107" s="69">
        <v>93898.47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40673.769999999997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620.6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414.01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346</v>
      </c>
      <c r="C113" s="69">
        <v>26673.1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25516.99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69">
        <v>323102.15999999997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20989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202197.72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23400.74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2307.8000000000002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23042.560000000001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357</v>
      </c>
      <c r="C124" s="69">
        <v>8949.7099999999991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10961.58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31253.05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44" sqref="C4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1" t="str">
        <f>ESF!A1</f>
        <v>INSTITUTO MUNICIPAL DE PLANEACION Y DESARROLLO DE APASEO EL GRANDE</v>
      </c>
      <c r="B1" s="161"/>
      <c r="C1" s="161"/>
      <c r="D1" s="45" t="s">
        <v>0</v>
      </c>
      <c r="E1" s="46">
        <f>'Notas a los Edos Financieros'!D1</f>
        <v>2023</v>
      </c>
    </row>
    <row r="2" spans="1:5" ht="18.95" customHeight="1" x14ac:dyDescent="0.2">
      <c r="A2" s="161" t="s">
        <v>448</v>
      </c>
      <c r="B2" s="161"/>
      <c r="C2" s="161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1" t="str">
        <f>ESF!A3</f>
        <v>Correspondiente del 1 DE ENERO  al 31 DE DICIEMBRE DE 2023</v>
      </c>
      <c r="B3" s="161"/>
      <c r="C3" s="161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399544.94</v>
      </c>
    </row>
    <row r="15" spans="1:5" x14ac:dyDescent="0.2">
      <c r="A15" s="51">
        <v>3220</v>
      </c>
      <c r="B15" s="47" t="s">
        <v>455</v>
      </c>
      <c r="C15" s="52">
        <v>536484.99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activeCell="D149" sqref="D14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1" t="str">
        <f>ESF!A1</f>
        <v>INSTITUTO MUNICIPAL DE PLANEACION Y DESARROLLO DE APASEO EL GRANDE</v>
      </c>
      <c r="B1" s="161"/>
      <c r="C1" s="161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1" t="s">
        <v>471</v>
      </c>
      <c r="B2" s="161"/>
      <c r="C2" s="161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1" t="str">
        <f>ESF!A3</f>
        <v>Correspondiente del 1 DE ENERO  al 31 DE DICIEMBRE DE 2023</v>
      </c>
      <c r="B3" s="161"/>
      <c r="C3" s="161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475</v>
      </c>
      <c r="C9" s="52">
        <v>783491.2</v>
      </c>
      <c r="D9" s="52">
        <v>409601.51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+C8+C9+C10+C11+C12+C13+C14</f>
        <v>793491.2</v>
      </c>
      <c r="D15" s="120">
        <f>+D8+D9+D10+D11+D12+D13+D14</f>
        <v>419601.51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+C21+C22+C23+C24+C25+C26+C27</f>
        <v>0</v>
      </c>
      <c r="D20" s="120">
        <f>+D21+D22+D23+D24+D25+D26+D27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+C29+C30+C31+C32+C33+C34+C35+C36</f>
        <v>315759.96000000002</v>
      </c>
      <c r="D28" s="120">
        <f>+D29+D30+D31+D32+D33+D34+D35+D36</f>
        <v>148945.21</v>
      </c>
    </row>
    <row r="29" spans="1:4" x14ac:dyDescent="0.2">
      <c r="A29" s="51">
        <v>1241</v>
      </c>
      <c r="B29" s="47" t="s">
        <v>129</v>
      </c>
      <c r="C29" s="52">
        <v>315759.96000000002</v>
      </c>
      <c r="D29" s="52">
        <v>148945.21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+C38+C39+C40+C41+C42</f>
        <v>29707.96</v>
      </c>
      <c r="D37" s="120">
        <f>+D38+D39+D40+D41+D42</f>
        <v>18014</v>
      </c>
    </row>
    <row r="38" spans="1:6" x14ac:dyDescent="0.2">
      <c r="A38" s="51">
        <v>1251</v>
      </c>
      <c r="B38" s="47" t="s">
        <v>141</v>
      </c>
      <c r="C38" s="52">
        <v>29707.96</v>
      </c>
      <c r="D38" s="52">
        <v>18014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345467.92000000004</v>
      </c>
      <c r="D43" s="120">
        <f>D20+D28+D37</f>
        <v>166959.21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399544.94</v>
      </c>
      <c r="D47" s="120">
        <v>370652.19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90939.82</v>
      </c>
      <c r="D48" s="120">
        <v>49411.91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f>+C62+C71+C74+C80</f>
        <v>90939.82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f>+C63+C64+C65+C66+C67+C68+C69+C70</f>
        <v>90939.82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90939.82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f>+C72+C73</f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490484.76</v>
      </c>
      <c r="D133" s="120">
        <f>D47+D48-D98</f>
        <v>420064.1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51181102362204722" right="0.51181102362204722" top="0.74803149606299213" bottom="0.74803149606299213" header="0.31496062992125984" footer="0.31496062992125984"/>
  <pageSetup paperSize="9" scale="75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2024-02-22T22:25:51Z</cp:lastPrinted>
  <dcterms:created xsi:type="dcterms:W3CDTF">2012-12-11T20:36:24Z</dcterms:created>
  <dcterms:modified xsi:type="dcterms:W3CDTF">2024-02-22T22:27:25Z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