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0 Siret\Cuenta publica\Cuenta Pública 2023\Cuenta Pública 2023\"/>
    </mc:Choice>
  </mc:AlternateContent>
  <xr:revisionPtr revIDLastSave="0" documentId="13_ncr:1_{52D38C51-5311-4C38-AB86-F1B110569FF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B43" i="3" l="1"/>
  <c r="B61" i="3"/>
  <c r="B55" i="3"/>
  <c r="B48" i="3"/>
  <c r="B32" i="3"/>
  <c r="B27" i="3"/>
  <c r="B17" i="3"/>
  <c r="B13" i="3"/>
  <c r="C66" i="3"/>
  <c r="C64" i="3"/>
  <c r="C61" i="3"/>
  <c r="C55" i="3"/>
  <c r="C48" i="3"/>
  <c r="C43" i="3"/>
  <c r="C32" i="3"/>
  <c r="C27" i="3"/>
  <c r="C24" i="3"/>
  <c r="C17" i="3"/>
  <c r="C13" i="3"/>
  <c r="B4" i="3"/>
  <c r="C4" i="3"/>
  <c r="B64" i="3" l="1"/>
  <c r="B24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<sst xmlns="http://schemas.openxmlformats.org/spreadsheetml/2006/main" count="56" uniqueCount="56">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</sst>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1020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5591175</xdr:colOff>
      <xdr:row>70</xdr:row>
      <xdr:rowOff>133350</xdr:rowOff>
    </xdr:from>
    <xdr:to>
      <xdr:col>2</xdr:col>
      <xdr:colOff>1428750</xdr:colOff>
      <xdr:row>78</xdr:row>
      <xdr:rowOff>66328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91175" y="11010900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10" zoomScaleNormal="100" workbookViewId="0">
      <selection activeCell="A6" sqref="A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1289.95</v>
      </c>
      <c r="C4" s="9">
        <f>+C5+C6+C7+C8+C9+C10+C11</f>
        <v>3707.15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1229.7</v>
      </c>
      <c r="C8" s="11">
        <v>3688.1</v>
      </c>
    </row>
    <row r="9" spans="1:3" x14ac:dyDescent="0.2">
      <c r="A9" s="10" t="s">
        <v>7</v>
      </c>
      <c r="B9" s="11">
        <v>60.25</v>
      </c>
      <c r="C9" s="11">
        <v>19.05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2300125.6</v>
      </c>
      <c r="C13" s="9">
        <f>+C14+C15</f>
        <v>1934738.26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2300125.6</v>
      </c>
      <c r="C15" s="11">
        <v>1934738.26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2301415.5500000003</v>
      </c>
      <c r="C24" s="13">
        <f>+C4+C13+C17</f>
        <v>1938445.41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1810930.7899999998</v>
      </c>
      <c r="C27" s="9">
        <f>+C28+C29+C30</f>
        <v>1400834.01</v>
      </c>
    </row>
    <row r="28" spans="1:3" ht="11.25" customHeight="1" x14ac:dyDescent="0.2">
      <c r="A28" s="10" t="s">
        <v>22</v>
      </c>
      <c r="B28" s="11">
        <v>1393930.16</v>
      </c>
      <c r="C28" s="11">
        <v>1048763.26</v>
      </c>
    </row>
    <row r="29" spans="1:3" ht="11.25" customHeight="1" x14ac:dyDescent="0.2">
      <c r="A29" s="10" t="s">
        <v>23</v>
      </c>
      <c r="B29" s="11">
        <v>93898.47</v>
      </c>
      <c r="C29" s="11">
        <v>74533.179999999993</v>
      </c>
    </row>
    <row r="30" spans="1:3" ht="11.25" customHeight="1" x14ac:dyDescent="0.2">
      <c r="A30" s="10" t="s">
        <v>24</v>
      </c>
      <c r="B30" s="11">
        <v>323102.15999999997</v>
      </c>
      <c r="C30" s="11">
        <v>277537.57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90939.82</v>
      </c>
      <c r="C55" s="9">
        <f>+C56+C57+C58+C59</f>
        <v>0</v>
      </c>
    </row>
    <row r="56" spans="1:3" ht="11.25" customHeight="1" x14ac:dyDescent="0.2">
      <c r="A56" s="10" t="s">
        <v>46</v>
      </c>
      <c r="B56" s="11">
        <v>90939.82</v>
      </c>
      <c r="C56" s="11">
        <v>0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1901870.6099999999</v>
      </c>
      <c r="C64" s="13">
        <f>+C27+C32+C43+C48+C55+C61</f>
        <v>1400834.01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399544.94000000041</v>
      </c>
      <c r="C66" s="9">
        <f>+C24-C64</f>
        <v>537611.39999999991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dcterms:created xsi:type="dcterms:W3CDTF">2012-12-11T20:29:16Z</dcterms:created>
  <dcterms:modified xsi:type="dcterms:W3CDTF">2024-02-22T20:03:40Z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