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E38" i="1"/>
  <c r="E34" i="1"/>
  <c r="F34" i="1"/>
  <c r="F36" i="1"/>
  <c r="F35" i="1"/>
  <c r="F27" i="1"/>
  <c r="F32" i="1"/>
  <c r="F31" i="1"/>
  <c r="F30" i="1"/>
  <c r="F29" i="1"/>
  <c r="F28" i="1"/>
  <c r="F22" i="1"/>
  <c r="F25" i="1"/>
  <c r="F24" i="1"/>
  <c r="F23" i="1"/>
  <c r="E20" i="1"/>
  <c r="F20" i="1"/>
  <c r="E16" i="1"/>
  <c r="F16" i="1"/>
  <c r="F18" i="1"/>
  <c r="F17" i="1"/>
  <c r="F9" i="1"/>
  <c r="F14" i="1"/>
  <c r="F13" i="1"/>
  <c r="F12" i="1"/>
  <c r="F11" i="1"/>
  <c r="F10" i="1"/>
  <c r="F4" i="1"/>
  <c r="D38" i="1" l="1"/>
  <c r="D27" i="1"/>
  <c r="B38" i="1"/>
  <c r="B20" i="1"/>
  <c r="B22" i="1"/>
  <c r="D20" i="1"/>
  <c r="D9" i="1"/>
  <c r="C38" i="1"/>
  <c r="C27" i="1"/>
  <c r="C20" i="1"/>
  <c r="C9" i="1"/>
  <c r="B4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<sst xmlns="http://schemas.openxmlformats.org/spreadsheetml/2006/main" count="36" uniqueCount="26">
  <si>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</si>
  <si>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</si>
  <si>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</si>
  <si>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</si>
  <si>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</si>
  <si>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</si>
  <si>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</si>
  <si>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</si>
  <si>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</si>
  <si>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</si>
  <si>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</si>
  <si>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</si>
  <si>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</si>
  <si>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</si>
  <si>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</si>
  <si>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</si>
  <si>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</si>
  <si>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</si>
  <si>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</si>
  <si>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</si>
  <si>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</si>
  <si>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</si>
  <si>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</si>
  <si>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</si>
  <si>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</si>
  <si>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INSTITUTO MUNICIPAL DE PLANEACION Y DESARROLLO DE APASEO EL GRANDE
Estado de Variación en la Hacienda Pública
Del 1 de enero al 30 de junio 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</si>
</sst>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.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4" xfId="17" applyFont="1" applyBorder="1" applyAlignment="1">
      <alignment horizontal="center" vertical="center" wrapText="1"/>
    </xf>
    <xf numFmtId="43" fontId="2" fillId="0" borderId="4" xfId="17" applyFont="1" applyBorder="1" applyProtection="1">
      <protection locked="0"/>
    </xf>
    <xf numFmtId="167" fontId="2" fillId="0" borderId="4" xfId="9" applyNumberFormat="1" applyFont="1" applyBorder="1" applyProtection="1"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3152775</xdr:colOff>
      <xdr:row>41</xdr:row>
      <xdr:rowOff>85725</xdr:rowOff>
    </xdr:from>
    <xdr:to>
      <xdr:col>3</xdr:col>
      <xdr:colOff>342900</xdr:colOff>
      <xdr:row>49</xdr:row>
      <xdr:rowOff>18703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3152775" y="759142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0</xdr:row>
      <xdr:rowOff>540327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07943E-086C-44A8-AB6C-3007B7AD4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f>+B5+B6+B7</f>
        <v>0</v>
      </c>
      <c r="C4" s="9"/>
      <c r="D4" s="9"/>
      <c r="E4" s="9"/>
      <c r="F4" s="11">
        <f>+F5+F6+F7</f>
        <v>0</v>
      </c>
    </row>
    <row r="5" spans="1:6" ht="11.25" customHeight="1" x14ac:dyDescent="0.2">
      <c r="A5" s="12" t="s">
        <v>0</v>
      </c>
      <c r="B5" s="13">
        <v>0</v>
      </c>
      <c r="C5" s="9"/>
      <c r="D5" s="9"/>
      <c r="E5" s="9"/>
      <c r="F5" s="11">
        <v>0</v>
      </c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1">
        <v>0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20">
        <f>+C10+C11+C12+C13+C14</f>
        <v>537611.4</v>
      </c>
      <c r="D9" s="11">
        <f>+D10</f>
        <v>0</v>
      </c>
      <c r="E9" s="9"/>
      <c r="F9" s="21">
        <f>+C9+D9</f>
        <v>537611.4</v>
      </c>
    </row>
    <row r="10" spans="1:6" ht="11.25" customHeight="1" x14ac:dyDescent="0.2">
      <c r="A10" s="12" t="s">
        <v>7</v>
      </c>
      <c r="B10" s="9"/>
      <c r="C10" s="19">
        <v>537611.4</v>
      </c>
      <c r="D10" s="13">
        <v>0</v>
      </c>
      <c r="E10" s="9"/>
      <c r="F10" s="21">
        <f>+C10+D10</f>
        <v>537611.4</v>
      </c>
    </row>
    <row r="11" spans="1:6" ht="11.25" customHeight="1" x14ac:dyDescent="0.2">
      <c r="A11" s="12" t="s">
        <v>8</v>
      </c>
      <c r="B11" s="9"/>
      <c r="C11" s="13">
        <v>0</v>
      </c>
      <c r="D11" s="9"/>
      <c r="E11" s="9"/>
      <c r="F11" s="11">
        <f>+C11+D11</f>
        <v>0</v>
      </c>
    </row>
    <row r="12" spans="1:6" ht="11.25" customHeight="1" x14ac:dyDescent="0.2">
      <c r="A12" s="12" t="s">
        <v>15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>+C14</f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0</v>
      </c>
      <c r="C20" s="11">
        <f>+C9</f>
        <v>537611.4</v>
      </c>
      <c r="D20" s="11">
        <f>+D9</f>
        <v>0</v>
      </c>
      <c r="E20" s="11">
        <f>+E16</f>
        <v>0</v>
      </c>
      <c r="F20" s="11">
        <f>+B20+C20+D20+E20</f>
        <v>537611.4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>
        <f>+B23+B24+B25</f>
        <v>0</v>
      </c>
      <c r="C22" s="9"/>
      <c r="D22" s="9"/>
      <c r="E22" s="9"/>
      <c r="F22" s="11">
        <f>+B22</f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9"/>
      <c r="C27" s="11">
        <f>+C28+C29</f>
        <v>0</v>
      </c>
      <c r="D27" s="11">
        <f>+D28+D29+D30+D31+D32</f>
        <v>188482.84</v>
      </c>
      <c r="E27" s="9"/>
      <c r="F27" s="11">
        <f>+C27+D27</f>
        <v>188482.84</v>
      </c>
    </row>
    <row r="28" spans="1:6" ht="11.25" customHeight="1" x14ac:dyDescent="0.2">
      <c r="A28" s="12" t="s">
        <v>7</v>
      </c>
      <c r="B28" s="9"/>
      <c r="C28" s="13">
        <v>0</v>
      </c>
      <c r="D28" s="13">
        <v>188482.84</v>
      </c>
      <c r="E28" s="9"/>
      <c r="F28" s="11">
        <f>+C28+D28</f>
        <v>188482.84</v>
      </c>
    </row>
    <row r="29" spans="1:6" ht="11.25" customHeight="1" x14ac:dyDescent="0.2">
      <c r="A29" s="12" t="s">
        <v>8</v>
      </c>
      <c r="B29" s="9"/>
      <c r="C29" s="13">
        <v>0</v>
      </c>
      <c r="D29" s="13">
        <v>0</v>
      </c>
      <c r="E29" s="9"/>
      <c r="F29" s="11">
        <f>+C29+D29</f>
        <v>0</v>
      </c>
    </row>
    <row r="30" spans="1:6" ht="11.25" customHeight="1" x14ac:dyDescent="0.2">
      <c r="A30" s="12" t="s">
        <v>15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2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7">
        <f>+B22</f>
        <v>0</v>
      </c>
      <c r="C38" s="17">
        <f>+C20+C27</f>
        <v>537611.4</v>
      </c>
      <c r="D38" s="17">
        <f>+D27</f>
        <v>188482.84</v>
      </c>
      <c r="E38" s="17">
        <f>+E20+E34</f>
        <v>0</v>
      </c>
      <c r="F38" s="17">
        <f>+F20+F27+F34</f>
        <v>726094.24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lastPrinted>2021-02-11T18:43:39Z</cp:lastPrinted>
  <dcterms:created xsi:type="dcterms:W3CDTF">2012-12-11T20:30:33Z</dcterms:created>
  <dcterms:modified xsi:type="dcterms:W3CDTF">2023-07-21T16:20:26Z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