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E46" i="4" s="1"/>
  <c r="E48" i="4" s="1"/>
  <c r="E42" i="4"/>
  <c r="E30" i="4"/>
  <c r="E24" i="4"/>
  <c r="E26" i="4"/>
  <c r="E14" i="4"/>
  <c r="B28" i="4"/>
  <c r="B26" i="4"/>
  <c r="B13" i="4"/>
  <c r="F48" i="4"/>
  <c r="F46" i="4"/>
  <c r="F42" i="4"/>
  <c r="F35" i="4"/>
  <c r="F30" i="4"/>
  <c r="F26" i="4"/>
  <c r="F24" i="4"/>
  <c r="F14" i="4"/>
  <c r="C28" i="4"/>
  <c r="C26" i="4"/>
  <c r="C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<sst xmlns="http://schemas.openxmlformats.org/spreadsheetml/2006/main" count="62" uniqueCount="61">
  <si>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</si>
  <si>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</si>
  <si>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</si>
  <si>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</si>
  <si>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</si>
  <si>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</si>
  <si>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</si>
  <si>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</si>
  <si>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</si>
  <si>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</si>
  <si>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</si>
  <si>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</si>
  <si>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</si>
  <si>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</si>
  <si>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</si>
  <si>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</si>
  <si>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</si>
  <si>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</si>
  <si>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</si>
  <si>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</si>
  <si>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</si>
  <si>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</si>
  <si>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</si>
  <si>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</si>
  <si>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</si>
  <si>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</si>
  <si>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</si>
  <si>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</si>
  <si>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</si>
  <si>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</si>
  <si>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</si>
  <si>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</si>
  <si>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</si>
  <si>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</si>
  <si>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</si>
  <si>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</si>
  <si>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</si>
  <si>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</si>
  <si>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</si>
  <si>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</si>
  <si>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</si>
  <si>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</si>
  <si>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</si>
  <si>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</si>
  <si>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</si>
  <si>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</si>
  <si>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</si>
  <si>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</si>
  <si>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</si>
  <si>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</si>
  <si>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</si>
  <si>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</si>
  <si>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</si>
  <si>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</si>
  <si>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</si>
  <si>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</si>
  <si>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</si>
  <si>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</si>
  <si>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</si>
  <si>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</si>
  <si>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PLANEACIÓN Y DESARROLLO DE APASEO EL GRANDE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</si>
</sst>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7943E-086C-44A8-AB6C-3007B7AD4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0100" cy="54032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53</xdr:row>
      <xdr:rowOff>0</xdr:rowOff>
    </xdr:from>
    <xdr:to>
      <xdr:col>3</xdr:col>
      <xdr:colOff>1438275</xdr:colOff>
      <xdr:row>60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705225" y="844867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7" zoomScaleNormal="100" zoomScaleSheetLayoutView="100" workbookViewId="0">
      <selection activeCell="D58" sqref="D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583439.94999999995</v>
      </c>
      <c r="C5" s="11">
        <v>419601.51</v>
      </c>
      <c r="D5" s="10" t="s">
        <v>6</v>
      </c>
      <c r="E5" s="11">
        <v>71312.990000000005</v>
      </c>
      <c r="F5" s="12">
        <v>49411.89</v>
      </c>
    </row>
    <row r="6" spans="1:6" x14ac:dyDescent="0.2">
      <c r="A6" s="10" t="s">
        <v>7</v>
      </c>
      <c r="B6" s="11">
        <v>140.59</v>
      </c>
      <c r="C6" s="11">
        <v>462.57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583580.53999999992</v>
      </c>
      <c r="C13" s="14">
        <f>+C5+C6+C7+C8+C9+C10+C11</f>
        <v>420064.08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71312.990000000005</v>
      </c>
      <c r="F14" s="18">
        <f>+F5+F6+F7+F8+F9+F10+F11+F12</f>
        <v>49411.89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195812.69</v>
      </c>
      <c r="C19" s="11">
        <v>148945.21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18014</v>
      </c>
      <c r="C20" s="11">
        <v>18014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+E15+E16+E17+E18+E19+E20+E21+E22</f>
        <v>0</v>
      </c>
      <c r="F24" s="18">
        <f>+F15+F16+F17+F18+F19+F20+F21+F22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213826.69</v>
      </c>
      <c r="C26" s="14">
        <f>+C16+C17+C18+C19+C20+C21+C22+C23+C24</f>
        <v>166959.21</v>
      </c>
      <c r="D26" s="20" t="s">
        <v>41</v>
      </c>
      <c r="E26" s="18">
        <f>+E14+E24</f>
        <v>71312.990000000005</v>
      </c>
      <c r="F26" s="18">
        <f>+F14+F24</f>
        <v>49411.89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797407.23</v>
      </c>
      <c r="C28" s="14">
        <f>+C13+C26</f>
        <v>587023.29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+E31+E32+E33</f>
        <v>0</v>
      </c>
      <c r="F30" s="18">
        <f>+F31+F32+F33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</f>
        <v>726094.24</v>
      </c>
      <c r="F35" s="18">
        <f>+F36+F37+F38</f>
        <v>537611.4</v>
      </c>
    </row>
    <row r="36" spans="1:6" x14ac:dyDescent="0.2">
      <c r="A36" s="21"/>
      <c r="B36" s="22"/>
      <c r="C36" s="16"/>
      <c r="D36" s="10" t="s">
        <v>49</v>
      </c>
      <c r="E36" s="11">
        <v>188482.84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537611.4</v>
      </c>
      <c r="F37" s="12">
        <v>537611.4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+E35+E42</f>
        <v>726094.24</v>
      </c>
      <c r="F46" s="18">
        <f>+F35+F42</f>
        <v>537611.4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797407.23</v>
      </c>
      <c r="F48" s="14">
        <f>+F26+F46</f>
        <v>587023.29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IMPLADEG</cp:lastModifiedBy>
  <cp:revision/>
  <dcterms:created xsi:type="dcterms:W3CDTF">2012-12-11T20:26:08Z</dcterms:created>
  <dcterms:modified xsi:type="dcterms:W3CDTF">2023-07-21T16:08:46Z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