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EA9AE249-E37C-4B9E-A995-218B3CC8AB25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3" l="1"/>
  <c r="B48" i="3"/>
  <c r="B66" i="3"/>
  <c r="B43" i="3"/>
  <c r="B32" i="3"/>
  <c r="B27" i="3"/>
  <c r="B17" i="3"/>
  <c r="B13" i="3"/>
  <c r="B4" i="3"/>
  <c r="B24" i="3" s="1"/>
  <c r="B68" i="3" s="1"/>
  <c r="B26" i="3" l="1"/>
  <c r="B3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<sst xmlns="http://schemas.openxmlformats.org/spreadsheetml/2006/main" count="58" uniqueCount="58">
  <si>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</si>
  <si>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</si>
  <si>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</si>
  <si>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</si>
  <si>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</si>
  <si>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</si>
  <si>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</si>
  <si>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</si>
  <si>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</si>
  <si>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</si>
  <si>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</si>
  <si>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</si>
  <si>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</si>
  <si>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</si>
  <si>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</si>
  <si>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</si>
  <si>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</si>
  <si>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</si>
  <si>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</si>
  <si>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</si>
  <si>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</si>
  <si>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</si>
  <si>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</si>
  <si>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</si>
  <si>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</si>
  <si>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</si>
  <si>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</si>
  <si>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</si>
  <si>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</si>
  <si>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</si>
  <si>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</si>
  <si>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</si>
  <si>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</si>
  <si>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</si>
  <si>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</si>
  <si>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</si>
  <si>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</si>
  <si>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</si>
  <si>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</si>
  <si>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</si>
  <si>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</si>
  <si>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</si>
  <si>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</si>
  <si>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</si>
  <si>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</si>
  <si>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</si>
  <si>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</si>
  <si>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</si>
  <si>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</si>
  <si>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</si>
  <si>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</si>
  <si>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</si>
  <si>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</si>
  <si>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</si>
  <si>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</si>
  <si>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</si>
  <si>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</si>
  <si>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DE ENERO 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</si>
</sst>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center"/>
      <protection locked="0"/>
    </xf>
    <xf numFmtId="4" fontId="2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0</xdr:col>
      <xdr:colOff>3000375</xdr:colOff>
      <xdr:row>79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8359A1-A703-4FED-BC3B-3BFAF700DC16}"/>
            </a:ext>
          </a:extLst>
        </xdr:cNvPr>
        <xdr:cNvSpPr txBox="1"/>
      </xdr:nvSpPr>
      <xdr:spPr>
        <a:xfrm>
          <a:off x="0" y="111633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5238750</xdr:colOff>
      <xdr:row>72</xdr:row>
      <xdr:rowOff>38100</xdr:rowOff>
    </xdr:from>
    <xdr:to>
      <xdr:col>2</xdr:col>
      <xdr:colOff>1133475</xdr:colOff>
      <xdr:row>79</xdr:row>
      <xdr:rowOff>113953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921BB3-9A10-4FFF-800D-632AF84DAD3C}"/>
            </a:ext>
          </a:extLst>
        </xdr:cNvPr>
        <xdr:cNvSpPr txBox="1"/>
      </xdr:nvSpPr>
      <xdr:spPr>
        <a:xfrm>
          <a:off x="5238750" y="11201400"/>
          <a:ext cx="313372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546562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E93AD4-0AD2-4A08-B8A0-FB22577D0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1"/>
  <sheetViews>
    <sheetView showGridLines="0" tabSelected="1" topLeftCell="A28" zoomScaleNormal="100" workbookViewId="0">
      <selection activeCell="A5" sqref="A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57</v>
      </c>
      <c r="B1" s="21"/>
      <c r="C1" s="22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14">
        <f>B4+B13+B17</f>
        <v>1938445.41</v>
      </c>
      <c r="C3" s="9">
        <v>0</v>
      </c>
    </row>
    <row r="4" spans="1:3" x14ac:dyDescent="0.2">
      <c r="A4" s="8" t="s">
        <v>46</v>
      </c>
      <c r="B4" s="15">
        <f>SUM(B5:B11)</f>
        <v>3707.15</v>
      </c>
      <c r="C4" s="9">
        <v>0</v>
      </c>
    </row>
    <row r="5" spans="1:3" x14ac:dyDescent="0.2">
      <c r="A5" s="10" t="s">
        <v>1</v>
      </c>
      <c r="B5" s="11">
        <v>0</v>
      </c>
      <c r="C5" s="16">
        <v>0</v>
      </c>
    </row>
    <row r="6" spans="1:3" x14ac:dyDescent="0.2">
      <c r="A6" s="10" t="s">
        <v>35</v>
      </c>
      <c r="B6" s="11">
        <v>0</v>
      </c>
      <c r="C6" s="16">
        <v>0</v>
      </c>
    </row>
    <row r="7" spans="1:3" x14ac:dyDescent="0.2">
      <c r="A7" s="10" t="s">
        <v>11</v>
      </c>
      <c r="B7" s="11">
        <v>0</v>
      </c>
      <c r="C7" s="16">
        <v>0</v>
      </c>
    </row>
    <row r="8" spans="1:3" x14ac:dyDescent="0.2">
      <c r="A8" s="10" t="s">
        <v>2</v>
      </c>
      <c r="B8" s="11">
        <v>0</v>
      </c>
      <c r="C8" s="16">
        <v>0</v>
      </c>
    </row>
    <row r="9" spans="1:3" x14ac:dyDescent="0.2">
      <c r="A9" s="10" t="s">
        <v>47</v>
      </c>
      <c r="B9" s="16">
        <v>19.05</v>
      </c>
      <c r="C9" s="16">
        <v>0</v>
      </c>
    </row>
    <row r="10" spans="1:3" x14ac:dyDescent="0.2">
      <c r="A10" s="10" t="s">
        <v>48</v>
      </c>
      <c r="B10" s="16">
        <v>0</v>
      </c>
      <c r="C10" s="16">
        <v>0</v>
      </c>
    </row>
    <row r="11" spans="1:3" ht="11.25" customHeight="1" x14ac:dyDescent="0.2">
      <c r="A11" s="10" t="s">
        <v>49</v>
      </c>
      <c r="B11" s="16">
        <v>3688.1</v>
      </c>
      <c r="C11" s="16">
        <v>0</v>
      </c>
    </row>
    <row r="12" spans="1:3" ht="11.25" customHeight="1" x14ac:dyDescent="0.2">
      <c r="A12" s="10"/>
      <c r="B12" s="7"/>
      <c r="C12" s="17"/>
    </row>
    <row r="13" spans="1:3" ht="33.75" x14ac:dyDescent="0.2">
      <c r="A13" s="8" t="s">
        <v>50</v>
      </c>
      <c r="B13" s="9">
        <f>SUM(B14:B15)</f>
        <v>1934738.26</v>
      </c>
      <c r="C13" s="9">
        <v>0</v>
      </c>
    </row>
    <row r="14" spans="1:3" ht="22.5" x14ac:dyDescent="0.2">
      <c r="A14" s="10" t="s">
        <v>51</v>
      </c>
      <c r="B14" s="11">
        <v>0</v>
      </c>
      <c r="C14" s="16">
        <v>0</v>
      </c>
    </row>
    <row r="15" spans="1:3" ht="11.25" customHeight="1" x14ac:dyDescent="0.2">
      <c r="A15" s="10" t="s">
        <v>52</v>
      </c>
      <c r="B15" s="16">
        <v>1934738.26</v>
      </c>
      <c r="C15" s="16">
        <v>0</v>
      </c>
    </row>
    <row r="16" spans="1:3" ht="11.25" customHeight="1" x14ac:dyDescent="0.2">
      <c r="A16" s="10"/>
      <c r="B16" s="11">
        <v>0</v>
      </c>
      <c r="C16" s="17"/>
    </row>
    <row r="17" spans="1:3" ht="11.25" customHeight="1" x14ac:dyDescent="0.2">
      <c r="A17" s="8" t="s">
        <v>41</v>
      </c>
      <c r="B17" s="9">
        <f>SUM(B18:B22)</f>
        <v>0</v>
      </c>
      <c r="C17" s="9">
        <v>0</v>
      </c>
    </row>
    <row r="18" spans="1:3" ht="11.25" customHeight="1" x14ac:dyDescent="0.2">
      <c r="A18" s="10" t="s">
        <v>36</v>
      </c>
      <c r="B18" s="11">
        <v>0</v>
      </c>
      <c r="C18" s="16">
        <v>0</v>
      </c>
    </row>
    <row r="19" spans="1:3" ht="11.25" customHeight="1" x14ac:dyDescent="0.2">
      <c r="A19" s="10" t="s">
        <v>12</v>
      </c>
      <c r="B19" s="11">
        <v>0</v>
      </c>
      <c r="C19" s="16">
        <v>0</v>
      </c>
    </row>
    <row r="20" spans="1:3" ht="11.25" customHeight="1" x14ac:dyDescent="0.2">
      <c r="A20" s="10" t="s">
        <v>13</v>
      </c>
      <c r="B20" s="11">
        <v>0</v>
      </c>
      <c r="C20" s="16">
        <v>0</v>
      </c>
    </row>
    <row r="21" spans="1:3" ht="11.25" customHeight="1" x14ac:dyDescent="0.2">
      <c r="A21" s="10" t="s">
        <v>14</v>
      </c>
      <c r="B21" s="11">
        <v>0</v>
      </c>
      <c r="C21" s="16">
        <v>0</v>
      </c>
    </row>
    <row r="22" spans="1:3" ht="11.25" customHeight="1" x14ac:dyDescent="0.2">
      <c r="A22" s="10" t="s">
        <v>15</v>
      </c>
      <c r="B22" s="11">
        <v>0</v>
      </c>
      <c r="C22" s="16">
        <v>0</v>
      </c>
    </row>
    <row r="23" spans="1:3" ht="11.25" customHeight="1" x14ac:dyDescent="0.2">
      <c r="A23" s="12"/>
      <c r="B23" s="7"/>
      <c r="C23" s="17"/>
    </row>
    <row r="24" spans="1:3" ht="11.25" customHeight="1" x14ac:dyDescent="0.2">
      <c r="A24" s="6" t="s">
        <v>9</v>
      </c>
      <c r="B24" s="14">
        <f>B17+B13+B4</f>
        <v>1938445.41</v>
      </c>
      <c r="C24" s="18">
        <v>0</v>
      </c>
    </row>
    <row r="25" spans="1:3" ht="11.25" customHeight="1" x14ac:dyDescent="0.2">
      <c r="A25" s="13"/>
      <c r="B25" s="14"/>
      <c r="C25" s="17"/>
    </row>
    <row r="26" spans="1:3" s="2" customFormat="1" ht="11.25" customHeight="1" x14ac:dyDescent="0.2">
      <c r="A26" s="6" t="s">
        <v>8</v>
      </c>
      <c r="B26" s="14">
        <f>B27+B32+B43+B48+B55+B63</f>
        <v>1567793.22</v>
      </c>
      <c r="C26" s="19"/>
    </row>
    <row r="27" spans="1:3" ht="11.25" customHeight="1" x14ac:dyDescent="0.2">
      <c r="A27" s="8" t="s">
        <v>42</v>
      </c>
      <c r="B27" s="9">
        <f>+B28+B29+B30</f>
        <v>1400834.01</v>
      </c>
      <c r="C27" s="9">
        <v>0</v>
      </c>
    </row>
    <row r="28" spans="1:3" ht="11.25" customHeight="1" x14ac:dyDescent="0.2">
      <c r="A28" s="10" t="s">
        <v>37</v>
      </c>
      <c r="B28" s="16">
        <v>1048763.26</v>
      </c>
      <c r="C28" s="16">
        <v>0</v>
      </c>
    </row>
    <row r="29" spans="1:3" ht="11.25" customHeight="1" x14ac:dyDescent="0.2">
      <c r="A29" s="10" t="s">
        <v>16</v>
      </c>
      <c r="B29" s="16">
        <v>74533.179999999993</v>
      </c>
      <c r="C29" s="16">
        <v>0</v>
      </c>
    </row>
    <row r="30" spans="1:3" ht="11.25" customHeight="1" x14ac:dyDescent="0.2">
      <c r="A30" s="10" t="s">
        <v>17</v>
      </c>
      <c r="B30" s="16">
        <v>277537.57</v>
      </c>
      <c r="C30" s="16">
        <v>0</v>
      </c>
    </row>
    <row r="31" spans="1:3" ht="11.25" customHeight="1" x14ac:dyDescent="0.2">
      <c r="A31" s="10"/>
      <c r="B31" s="7"/>
      <c r="C31" s="17"/>
    </row>
    <row r="32" spans="1:3" ht="11.25" customHeight="1" x14ac:dyDescent="0.2">
      <c r="A32" s="8" t="s">
        <v>53</v>
      </c>
      <c r="B32" s="9">
        <f>SUM(B33:B41)</f>
        <v>0</v>
      </c>
      <c r="C32" s="9">
        <v>0</v>
      </c>
    </row>
    <row r="33" spans="1:3" ht="11.25" customHeight="1" x14ac:dyDescent="0.2">
      <c r="A33" s="10" t="s">
        <v>18</v>
      </c>
      <c r="B33" s="11">
        <v>0</v>
      </c>
      <c r="C33" s="16">
        <v>0</v>
      </c>
    </row>
    <row r="34" spans="1:3" ht="11.25" customHeight="1" x14ac:dyDescent="0.2">
      <c r="A34" s="10" t="s">
        <v>19</v>
      </c>
      <c r="B34" s="11">
        <v>0</v>
      </c>
      <c r="C34" s="16">
        <v>0</v>
      </c>
    </row>
    <row r="35" spans="1:3" ht="11.25" customHeight="1" x14ac:dyDescent="0.2">
      <c r="A35" s="10" t="s">
        <v>20</v>
      </c>
      <c r="B35" s="11">
        <v>0</v>
      </c>
      <c r="C35" s="16">
        <v>0</v>
      </c>
    </row>
    <row r="36" spans="1:3" ht="11.25" customHeight="1" x14ac:dyDescent="0.2">
      <c r="A36" s="10" t="s">
        <v>21</v>
      </c>
      <c r="B36" s="11">
        <v>0</v>
      </c>
      <c r="C36" s="16">
        <v>0</v>
      </c>
    </row>
    <row r="37" spans="1:3" ht="11.25" customHeight="1" x14ac:dyDescent="0.2">
      <c r="A37" s="10" t="s">
        <v>22</v>
      </c>
      <c r="B37" s="11">
        <v>0</v>
      </c>
      <c r="C37" s="16">
        <v>0</v>
      </c>
    </row>
    <row r="38" spans="1:3" ht="11.25" customHeight="1" x14ac:dyDescent="0.2">
      <c r="A38" s="10" t="s">
        <v>23</v>
      </c>
      <c r="B38" s="11">
        <v>0</v>
      </c>
      <c r="C38" s="16">
        <v>0</v>
      </c>
    </row>
    <row r="39" spans="1:3" ht="11.25" customHeight="1" x14ac:dyDescent="0.2">
      <c r="A39" s="10" t="s">
        <v>24</v>
      </c>
      <c r="B39" s="11">
        <v>0</v>
      </c>
      <c r="C39" s="16"/>
    </row>
    <row r="40" spans="1:3" ht="11.25" customHeight="1" x14ac:dyDescent="0.2">
      <c r="A40" s="10" t="s">
        <v>6</v>
      </c>
      <c r="B40" s="11">
        <v>0</v>
      </c>
      <c r="C40" s="16">
        <v>0</v>
      </c>
    </row>
    <row r="41" spans="1:3" ht="11.25" customHeight="1" x14ac:dyDescent="0.2">
      <c r="A41" s="10" t="s">
        <v>25</v>
      </c>
      <c r="B41" s="11">
        <v>0</v>
      </c>
      <c r="C41" s="16">
        <v>0</v>
      </c>
    </row>
    <row r="42" spans="1:3" ht="11.25" customHeight="1" x14ac:dyDescent="0.2">
      <c r="A42" s="10"/>
      <c r="B42" s="7"/>
      <c r="C42" s="17"/>
    </row>
    <row r="43" spans="1:3" ht="11.25" customHeight="1" x14ac:dyDescent="0.2">
      <c r="A43" s="8" t="s">
        <v>10</v>
      </c>
      <c r="B43" s="9">
        <f>+B44+B45+B46</f>
        <v>166959.21</v>
      </c>
      <c r="C43" s="9">
        <v>0</v>
      </c>
    </row>
    <row r="44" spans="1:3" ht="11.25" customHeight="1" x14ac:dyDescent="0.2">
      <c r="A44" s="10" t="s">
        <v>3</v>
      </c>
      <c r="B44" s="11">
        <v>0</v>
      </c>
      <c r="C44" s="16">
        <v>0</v>
      </c>
    </row>
    <row r="45" spans="1:3" ht="11.25" customHeight="1" x14ac:dyDescent="0.2">
      <c r="A45" s="10" t="s">
        <v>4</v>
      </c>
      <c r="B45" s="16">
        <v>166959.21</v>
      </c>
      <c r="C45" s="16">
        <v>0</v>
      </c>
    </row>
    <row r="46" spans="1:3" ht="11.25" customHeight="1" x14ac:dyDescent="0.2">
      <c r="A46" s="10" t="s">
        <v>5</v>
      </c>
      <c r="B46" s="11">
        <v>0</v>
      </c>
      <c r="C46" s="16">
        <v>0</v>
      </c>
    </row>
    <row r="47" spans="1:3" ht="11.25" customHeight="1" x14ac:dyDescent="0.2">
      <c r="A47" s="10"/>
      <c r="B47" s="7"/>
      <c r="C47" s="17"/>
    </row>
    <row r="48" spans="1:3" ht="11.25" customHeight="1" x14ac:dyDescent="0.2">
      <c r="A48" s="8" t="s">
        <v>43</v>
      </c>
      <c r="B48" s="9">
        <f>+B49+B50+B51+B52+B53</f>
        <v>0</v>
      </c>
      <c r="C48" s="9">
        <v>0</v>
      </c>
    </row>
    <row r="49" spans="1:3" ht="11.25" customHeight="1" x14ac:dyDescent="0.2">
      <c r="A49" s="10" t="s">
        <v>26</v>
      </c>
      <c r="B49" s="11">
        <v>0</v>
      </c>
      <c r="C49" s="16">
        <v>0</v>
      </c>
    </row>
    <row r="50" spans="1:3" ht="11.25" customHeight="1" x14ac:dyDescent="0.2">
      <c r="A50" s="10" t="s">
        <v>27</v>
      </c>
      <c r="B50" s="11">
        <v>0</v>
      </c>
      <c r="C50" s="16">
        <v>0</v>
      </c>
    </row>
    <row r="51" spans="1:3" ht="11.25" customHeight="1" x14ac:dyDescent="0.2">
      <c r="A51" s="10" t="s">
        <v>28</v>
      </c>
      <c r="B51" s="11">
        <v>0</v>
      </c>
      <c r="C51" s="16">
        <v>0</v>
      </c>
    </row>
    <row r="52" spans="1:3" ht="11.25" customHeight="1" x14ac:dyDescent="0.2">
      <c r="A52" s="10" t="s">
        <v>29</v>
      </c>
      <c r="B52" s="11">
        <v>0</v>
      </c>
      <c r="C52" s="16">
        <v>0</v>
      </c>
    </row>
    <row r="53" spans="1:3" ht="11.25" customHeight="1" x14ac:dyDescent="0.2">
      <c r="A53" s="10" t="s">
        <v>30</v>
      </c>
      <c r="B53" s="11">
        <v>0</v>
      </c>
      <c r="C53" s="16">
        <v>0</v>
      </c>
    </row>
    <row r="54" spans="1:3" ht="11.25" customHeight="1" x14ac:dyDescent="0.2">
      <c r="A54" s="10"/>
      <c r="B54" s="7"/>
      <c r="C54" s="17"/>
    </row>
    <row r="55" spans="1:3" ht="11.25" customHeight="1" x14ac:dyDescent="0.2">
      <c r="A55" s="8" t="s">
        <v>44</v>
      </c>
      <c r="B55" s="9">
        <f>+B56+B57+B58+B59+B60</f>
        <v>0</v>
      </c>
      <c r="C55" s="9">
        <v>0</v>
      </c>
    </row>
    <row r="56" spans="1:3" ht="11.25" customHeight="1" x14ac:dyDescent="0.2">
      <c r="A56" s="10" t="s">
        <v>31</v>
      </c>
      <c r="B56" s="11">
        <v>0</v>
      </c>
      <c r="C56" s="16">
        <v>0</v>
      </c>
    </row>
    <row r="57" spans="1:3" ht="11.25" customHeight="1" x14ac:dyDescent="0.2">
      <c r="A57" s="10" t="s">
        <v>7</v>
      </c>
      <c r="B57" s="11">
        <v>0</v>
      </c>
      <c r="C57" s="16">
        <v>0</v>
      </c>
    </row>
    <row r="58" spans="1:3" ht="11.25" customHeight="1" x14ac:dyDescent="0.2">
      <c r="A58" s="10" t="s">
        <v>32</v>
      </c>
      <c r="B58" s="11">
        <v>0</v>
      </c>
      <c r="C58" s="16">
        <v>0</v>
      </c>
    </row>
    <row r="59" spans="1:3" ht="11.25" customHeight="1" x14ac:dyDescent="0.2">
      <c r="A59" s="10" t="s">
        <v>54</v>
      </c>
      <c r="B59" s="11">
        <v>0</v>
      </c>
      <c r="C59" s="16">
        <v>0</v>
      </c>
    </row>
    <row r="60" spans="1:3" ht="11.25" customHeight="1" x14ac:dyDescent="0.2">
      <c r="A60" s="10" t="s">
        <v>33</v>
      </c>
      <c r="B60" s="11">
        <v>0</v>
      </c>
      <c r="C60" s="16">
        <v>0</v>
      </c>
    </row>
    <row r="61" spans="1:3" ht="11.25" customHeight="1" x14ac:dyDescent="0.2">
      <c r="A61" s="10" t="s">
        <v>34</v>
      </c>
      <c r="B61" s="11">
        <v>0</v>
      </c>
      <c r="C61" s="16">
        <v>0</v>
      </c>
    </row>
    <row r="62" spans="1:3" ht="11.25" customHeight="1" x14ac:dyDescent="0.2">
      <c r="A62" s="10"/>
      <c r="B62" s="7"/>
      <c r="C62" s="17"/>
    </row>
    <row r="63" spans="1:3" ht="11.25" customHeight="1" x14ac:dyDescent="0.2">
      <c r="A63" s="8" t="s">
        <v>40</v>
      </c>
      <c r="B63" s="9"/>
      <c r="C63" s="9">
        <v>0</v>
      </c>
    </row>
    <row r="64" spans="1:3" ht="11.25" customHeight="1" x14ac:dyDescent="0.2">
      <c r="A64" s="10" t="s">
        <v>38</v>
      </c>
      <c r="B64" s="11"/>
      <c r="C64" s="16">
        <v>0</v>
      </c>
    </row>
    <row r="65" spans="1:3" ht="11.25" customHeight="1" x14ac:dyDescent="0.2">
      <c r="A65" s="12"/>
      <c r="B65" s="7"/>
      <c r="C65" s="17"/>
    </row>
    <row r="66" spans="1:3" ht="11.25" customHeight="1" x14ac:dyDescent="0.2">
      <c r="A66" s="6" t="s">
        <v>45</v>
      </c>
      <c r="B66" s="9">
        <f>+B27+B43</f>
        <v>1567793.22</v>
      </c>
      <c r="C66" s="18">
        <v>0</v>
      </c>
    </row>
    <row r="67" spans="1:3" ht="11.25" customHeight="1" x14ac:dyDescent="0.2">
      <c r="A67" s="13"/>
      <c r="B67" s="7"/>
      <c r="C67" s="17"/>
    </row>
    <row r="68" spans="1:3" s="2" customFormat="1" x14ac:dyDescent="0.2">
      <c r="A68" s="6" t="s">
        <v>39</v>
      </c>
      <c r="B68" s="9">
        <f>+B24-B66</f>
        <v>370652.18999999994</v>
      </c>
      <c r="C68" s="9">
        <v>0</v>
      </c>
    </row>
    <row r="69" spans="1:3" s="2" customFormat="1" x14ac:dyDescent="0.2">
      <c r="A69" s="12"/>
      <c r="B69" s="7"/>
      <c r="C69" s="1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3:B4 B17 B24:B32 B43 B48 B55 B66 B68" unlockedFormula="1"/>
    <ignoredError sqref="B13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721BF-53F0-4511-9F59-4C7766F3D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IMPLADEAG</cp:lastModifiedBy>
  <cp:lastPrinted>2023-02-23T16:13:20Z</cp:lastPrinted>
  <dcterms:created xsi:type="dcterms:W3CDTF">2012-12-11T20:29:16Z</dcterms:created>
  <dcterms:modified xsi:type="dcterms:W3CDTF">2023-02-23T16:13:51Z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