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4 to. Informe Financiero oct-nov 2022\1\"/>
    </mc:Choice>
  </mc:AlternateContent>
  <xr:revisionPtr revIDLastSave="0" documentId="13_ncr:1_{4D398F7B-580E-479D-9E44-80FEAF588F29}" xr6:coauthVersionLast="43" xr6:coauthVersionMax="43" xr10:uidLastSave="{00000000-0000-0000-0000-000000000000}"/>
  <bookViews>
    <workbookView xWindow="1200" yWindow="-120" windowWidth="27720" windowHeight="164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" i="4" l="1"/>
  <c r="G13" i="4"/>
  <c r="G8" i="4"/>
  <c r="F40" i="4" l="1"/>
  <c r="E40" i="4"/>
  <c r="D40" i="4"/>
  <c r="C40" i="4"/>
  <c r="B40" i="4"/>
  <c r="G37" i="4"/>
  <c r="F37" i="4"/>
  <c r="E37" i="4"/>
  <c r="D37" i="4"/>
  <c r="D38" i="4"/>
  <c r="G35" i="4"/>
  <c r="G29" i="4"/>
  <c r="G28" i="4"/>
  <c r="G27" i="4"/>
  <c r="G26" i="4"/>
  <c r="G25" i="4"/>
  <c r="G24" i="4"/>
  <c r="G23" i="4"/>
  <c r="G22" i="4"/>
  <c r="D28" i="4"/>
  <c r="D27" i="4"/>
  <c r="D26" i="4"/>
  <c r="D25" i="4"/>
  <c r="D24" i="4"/>
  <c r="D23" i="4"/>
  <c r="D22" i="4"/>
  <c r="D9" i="4"/>
  <c r="D8" i="4"/>
  <c r="D16" i="4" s="1"/>
  <c r="D13" i="4"/>
  <c r="G16" i="4"/>
  <c r="F16" i="4"/>
  <c r="E16" i="4"/>
  <c r="C16" i="4"/>
  <c r="B16" i="4"/>
  <c r="G9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<sst xmlns="http://schemas.openxmlformats.org/spreadsheetml/2006/main" count="62" uniqueCount="39">
  <si>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</si>
  <si>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</si>
  <si>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</si>
  <si>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</si>
  <si>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</si>
  <si>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</si>
  <si>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</si>
  <si>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</si>
  <si>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</si>
  <si>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</si>
  <si>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</si>
  <si>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</si>
  <si>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</si>
  <si>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</si>
  <si>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</si>
  <si>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</si>
  <si>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</si>
  <si>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</si>
  <si>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</si>
  <si>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</si>
  <si>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</si>
  <si>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</si>
  <si>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</si>
  <si>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</si>
  <si>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</si>
  <si>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</si>
  <si>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</si>
  <si>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</si>
  <si>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</si>
  <si>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</si>
  <si>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</si>
  <si>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</si>
  <si>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</si>
  <si>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</si>
  <si>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MUNICIPAL DE PLANEACIÓN Y DESARROLLO DE APASEO EL GRANDE
Estado Analítico de Ingresos
Del 01 De Enero al 31 de Diciembre de 2022</t>
  </si>
  <si>
    <r>
      <t>Productos</t>
    </r>
    <r>
      <rPr>
        <vertAlign val="superscript"/>
        <sz val="9"/>
        <rFont val="Arial"/>
        <family val="2"/>
      </rPr>
      <t>1</t>
    </r>
  </si>
  <si>
    <r>
      <t>Aprovechamientos</t>
    </r>
    <r>
      <rPr>
        <vertAlign val="superscript"/>
        <sz val="9"/>
        <rFont val="Arial"/>
        <family val="2"/>
      </rPr>
      <t>2</t>
    </r>
  </si>
  <si>
    <r>
      <t>Productos</t>
    </r>
    <r>
      <rPr>
        <vertAlign val="superscript"/>
        <sz val="9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</si>
  <si>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9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</si>
</sst>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9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9" fillId="0" borderId="0" xfId="8" applyFont="1" applyAlignment="1" applyProtection="1">
      <alignment horizontal="left" vertical="top" wrapText="1" indent="1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0" fontId="10" fillId="0" borderId="0" xfId="8" applyFont="1" applyAlignment="1" applyProtection="1">
      <alignment horizontal="left" vertical="top" wrapText="1" indent="1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10" fillId="0" borderId="4" xfId="8" applyNumberFormat="1" applyFont="1" applyBorder="1" applyAlignment="1" applyProtection="1">
      <alignment vertical="top"/>
      <protection locked="0"/>
    </xf>
    <xf numFmtId="0" fontId="10" fillId="0" borderId="8" xfId="8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top"/>
    </xf>
    <xf numFmtId="4" fontId="8" fillId="0" borderId="9" xfId="8" applyNumberFormat="1" applyFont="1" applyBorder="1" applyAlignment="1" applyProtection="1">
      <alignment vertical="top"/>
      <protection locked="0"/>
    </xf>
    <xf numFmtId="0" fontId="10" fillId="0" borderId="0" xfId="8" applyFont="1" applyAlignment="1">
      <alignment horizontal="left" vertical="top" wrapText="1" indent="1"/>
    </xf>
    <xf numFmtId="4" fontId="10" fillId="0" borderId="11" xfId="8" applyNumberFormat="1" applyFont="1" applyBorder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0" fontId="10" fillId="0" borderId="0" xfId="8" applyFont="1" applyAlignment="1">
      <alignment horizontal="left" vertical="top" wrapText="1"/>
    </xf>
    <xf numFmtId="0" fontId="8" fillId="0" borderId="3" xfId="8" applyFont="1" applyBorder="1" applyAlignment="1">
      <alignment vertical="top"/>
    </xf>
    <xf numFmtId="0" fontId="8" fillId="0" borderId="6" xfId="8" applyFont="1" applyBorder="1" applyAlignment="1">
      <alignment horizontal="center" vertical="top" wrapText="1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4" fontId="8" fillId="0" borderId="9" xfId="8" applyNumberFormat="1" applyFont="1" applyBorder="1" applyAlignment="1" applyProtection="1">
      <alignment horizontal="right" vertical="top"/>
      <protection locked="0"/>
    </xf>
    <xf numFmtId="4" fontId="8" fillId="0" borderId="10" xfId="8" applyNumberFormat="1" applyFont="1" applyBorder="1" applyAlignment="1" applyProtection="1">
      <alignment horizontal="right"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0</xdr:col>
      <xdr:colOff>3000375</xdr:colOff>
      <xdr:row>54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8038407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307570</xdr:colOff>
      <xdr:row>47</xdr:row>
      <xdr:rowOff>1</xdr:rowOff>
    </xdr:from>
    <xdr:to>
      <xdr:col>5</xdr:col>
      <xdr:colOff>291118</xdr:colOff>
      <xdr:row>54</xdr:row>
      <xdr:rowOff>75854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79323" y="8038408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1467627</xdr:colOff>
      <xdr:row>0</xdr:row>
      <xdr:rowOff>0</xdr:rowOff>
    </xdr:from>
    <xdr:to>
      <xdr:col>0</xdr:col>
      <xdr:colOff>2419291</xdr:colOff>
      <xdr:row>0</xdr:row>
      <xdr:rowOff>423288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627" y="0"/>
          <a:ext cx="951664" cy="423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showGridLines="0" tabSelected="1" zoomScaleNormal="100" workbookViewId="0">
      <selection activeCell="H44" sqref="H4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6" t="s">
        <v>34</v>
      </c>
      <c r="B1" s="47"/>
      <c r="C1" s="47"/>
      <c r="D1" s="47"/>
      <c r="E1" s="47"/>
      <c r="F1" s="47"/>
      <c r="G1" s="48"/>
    </row>
    <row r="2" spans="1:7" s="3" customFormat="1" ht="12" x14ac:dyDescent="0.2">
      <c r="A2" s="6"/>
      <c r="B2" s="51" t="s">
        <v>0</v>
      </c>
      <c r="C2" s="52"/>
      <c r="D2" s="52"/>
      <c r="E2" s="52"/>
      <c r="F2" s="53"/>
      <c r="G2" s="49" t="s">
        <v>7</v>
      </c>
    </row>
    <row r="3" spans="1:7" s="1" customFormat="1" ht="24.95" customHeight="1" x14ac:dyDescent="0.2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50"/>
    </row>
    <row r="4" spans="1:7" s="1" customFormat="1" ht="12" x14ac:dyDescent="0.2">
      <c r="A4" s="11"/>
      <c r="B4" s="12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</row>
    <row r="5" spans="1:7" ht="12" x14ac:dyDescent="0.2">
      <c r="A5" s="14" t="s">
        <v>14</v>
      </c>
      <c r="B5" s="15"/>
      <c r="C5" s="15"/>
      <c r="D5" s="15"/>
      <c r="E5" s="15"/>
      <c r="F5" s="15"/>
      <c r="G5" s="15"/>
    </row>
    <row r="6" spans="1:7" ht="12" x14ac:dyDescent="0.2">
      <c r="A6" s="16" t="s">
        <v>15</v>
      </c>
      <c r="B6" s="17"/>
      <c r="C6" s="17"/>
      <c r="D6" s="17"/>
      <c r="E6" s="17"/>
      <c r="F6" s="17"/>
      <c r="G6" s="17"/>
    </row>
    <row r="7" spans="1:7" ht="12" x14ac:dyDescent="0.2">
      <c r="A7" s="14" t="s">
        <v>16</v>
      </c>
      <c r="B7" s="17"/>
      <c r="C7" s="17"/>
      <c r="D7" s="17"/>
      <c r="E7" s="17"/>
      <c r="F7" s="17"/>
      <c r="G7" s="17"/>
    </row>
    <row r="8" spans="1:7" ht="12" x14ac:dyDescent="0.2">
      <c r="A8" s="14" t="s">
        <v>17</v>
      </c>
      <c r="B8" s="17">
        <v>0</v>
      </c>
      <c r="C8" s="17">
        <v>0</v>
      </c>
      <c r="D8" s="17">
        <f>+B8+C8</f>
        <v>0</v>
      </c>
      <c r="E8" s="17">
        <v>0</v>
      </c>
      <c r="F8" s="17">
        <v>3688.1</v>
      </c>
      <c r="G8" s="17">
        <f>+F8-B8</f>
        <v>3688.1</v>
      </c>
    </row>
    <row r="9" spans="1:7" ht="12" x14ac:dyDescent="0.2">
      <c r="A9" s="14" t="s">
        <v>18</v>
      </c>
      <c r="B9" s="17">
        <v>0</v>
      </c>
      <c r="C9" s="17">
        <v>0</v>
      </c>
      <c r="D9" s="17">
        <f>+B9+C9</f>
        <v>0</v>
      </c>
      <c r="E9" s="17">
        <v>0</v>
      </c>
      <c r="F9" s="17">
        <v>19.05</v>
      </c>
      <c r="G9" s="17">
        <f>+F9-B9</f>
        <v>19.05</v>
      </c>
    </row>
    <row r="10" spans="1:7" ht="12" x14ac:dyDescent="0.2">
      <c r="A10" s="16" t="s">
        <v>19</v>
      </c>
      <c r="B10" s="17"/>
      <c r="C10" s="17"/>
      <c r="D10" s="17"/>
      <c r="E10" s="17"/>
      <c r="F10" s="17"/>
      <c r="G10" s="17"/>
    </row>
    <row r="11" spans="1:7" ht="24" x14ac:dyDescent="0.2">
      <c r="A11" s="14" t="s">
        <v>20</v>
      </c>
      <c r="B11" s="17"/>
      <c r="C11" s="17"/>
      <c r="D11" s="17"/>
      <c r="E11" s="17"/>
      <c r="F11" s="17"/>
      <c r="G11" s="17"/>
    </row>
    <row r="12" spans="1:7" ht="36" x14ac:dyDescent="0.2">
      <c r="A12" s="14" t="s">
        <v>21</v>
      </c>
      <c r="B12" s="17"/>
      <c r="C12" s="17"/>
      <c r="D12" s="17"/>
      <c r="E12" s="17"/>
      <c r="F12" s="17"/>
      <c r="G12" s="17"/>
    </row>
    <row r="13" spans="1:7" ht="24" x14ac:dyDescent="0.2">
      <c r="A13" s="14" t="s">
        <v>22</v>
      </c>
      <c r="B13" s="17">
        <v>1899935.42</v>
      </c>
      <c r="C13" s="17">
        <v>38720</v>
      </c>
      <c r="D13" s="17">
        <f>+B13+C13</f>
        <v>1938655.42</v>
      </c>
      <c r="E13" s="17">
        <v>1938655.42</v>
      </c>
      <c r="F13" s="17">
        <v>1934738.26</v>
      </c>
      <c r="G13" s="17">
        <f>+F13-B13</f>
        <v>34802.840000000084</v>
      </c>
    </row>
    <row r="14" spans="1:7" ht="12" x14ac:dyDescent="0.2">
      <c r="A14" s="14" t="s">
        <v>23</v>
      </c>
      <c r="B14" s="17"/>
      <c r="C14" s="17"/>
      <c r="D14" s="17"/>
      <c r="E14" s="17"/>
      <c r="F14" s="17"/>
      <c r="G14" s="17"/>
    </row>
    <row r="15" spans="1:7" ht="12" x14ac:dyDescent="0.2">
      <c r="A15" s="18"/>
      <c r="B15" s="19"/>
      <c r="C15" s="19"/>
      <c r="D15" s="19"/>
      <c r="E15" s="19"/>
      <c r="F15" s="19"/>
      <c r="G15" s="19"/>
    </row>
    <row r="16" spans="1:7" ht="12" x14ac:dyDescent="0.2">
      <c r="A16" s="20" t="s">
        <v>24</v>
      </c>
      <c r="B16" s="21">
        <f t="shared" ref="B16:G16" si="0">SUM(B6:B15)</f>
        <v>1899935.42</v>
      </c>
      <c r="C16" s="21">
        <f t="shared" si="0"/>
        <v>38720</v>
      </c>
      <c r="D16" s="21">
        <f t="shared" si="0"/>
        <v>1938655.42</v>
      </c>
      <c r="E16" s="21">
        <f t="shared" si="0"/>
        <v>1938655.42</v>
      </c>
      <c r="F16" s="21">
        <f t="shared" si="0"/>
        <v>1938445.41</v>
      </c>
      <c r="G16" s="21">
        <f t="shared" si="0"/>
        <v>38509.990000000085</v>
      </c>
    </row>
    <row r="17" spans="1:7" ht="12" x14ac:dyDescent="0.2">
      <c r="A17" s="22"/>
      <c r="B17" s="23"/>
      <c r="C17" s="23"/>
      <c r="D17" s="24"/>
      <c r="E17" s="25" t="s">
        <v>25</v>
      </c>
      <c r="F17" s="26"/>
      <c r="G17" s="27"/>
    </row>
    <row r="18" spans="1:7" ht="10.5" customHeight="1" x14ac:dyDescent="0.2">
      <c r="A18" s="28"/>
      <c r="B18" s="51" t="s">
        <v>0</v>
      </c>
      <c r="C18" s="52"/>
      <c r="D18" s="52"/>
      <c r="E18" s="52"/>
      <c r="F18" s="53"/>
      <c r="G18" s="49" t="s">
        <v>7</v>
      </c>
    </row>
    <row r="19" spans="1:7" ht="24" x14ac:dyDescent="0.2">
      <c r="A19" s="29" t="s">
        <v>26</v>
      </c>
      <c r="B19" s="8" t="s">
        <v>2</v>
      </c>
      <c r="C19" s="9" t="s">
        <v>3</v>
      </c>
      <c r="D19" s="9" t="s">
        <v>4</v>
      </c>
      <c r="E19" s="9" t="s">
        <v>5</v>
      </c>
      <c r="F19" s="10" t="s">
        <v>6</v>
      </c>
      <c r="G19" s="50"/>
    </row>
    <row r="20" spans="1:7" ht="12" x14ac:dyDescent="0.2">
      <c r="A20" s="30"/>
      <c r="B20" s="12" t="s">
        <v>8</v>
      </c>
      <c r="C20" s="13" t="s">
        <v>9</v>
      </c>
      <c r="D20" s="13" t="s">
        <v>10</v>
      </c>
      <c r="E20" s="13" t="s">
        <v>11</v>
      </c>
      <c r="F20" s="13" t="s">
        <v>12</v>
      </c>
      <c r="G20" s="13" t="s">
        <v>13</v>
      </c>
    </row>
    <row r="21" spans="1:7" ht="12" x14ac:dyDescent="0.2">
      <c r="A21" s="31" t="s">
        <v>27</v>
      </c>
      <c r="B21" s="32"/>
      <c r="C21" s="32"/>
      <c r="D21" s="32"/>
      <c r="E21" s="32"/>
      <c r="F21" s="32"/>
      <c r="G21" s="32"/>
    </row>
    <row r="22" spans="1:7" ht="12" x14ac:dyDescent="0.2">
      <c r="A22" s="33" t="s">
        <v>14</v>
      </c>
      <c r="B22" s="34">
        <v>0</v>
      </c>
      <c r="C22" s="34">
        <v>0</v>
      </c>
      <c r="D22" s="34">
        <f>+B22+C22</f>
        <v>0</v>
      </c>
      <c r="E22" s="34">
        <v>0</v>
      </c>
      <c r="F22" s="34">
        <v>0</v>
      </c>
      <c r="G22" s="34">
        <f>+F22-B22</f>
        <v>0</v>
      </c>
    </row>
    <row r="23" spans="1:7" ht="12" x14ac:dyDescent="0.2">
      <c r="A23" s="33" t="s">
        <v>15</v>
      </c>
      <c r="B23" s="34">
        <v>0</v>
      </c>
      <c r="C23" s="34">
        <v>0</v>
      </c>
      <c r="D23" s="34">
        <f t="shared" ref="D23:D28" si="1">+B23+C23</f>
        <v>0</v>
      </c>
      <c r="E23" s="34">
        <v>0</v>
      </c>
      <c r="F23" s="34">
        <v>0</v>
      </c>
      <c r="G23" s="34">
        <f t="shared" ref="G23:G29" si="2">+F23-B23</f>
        <v>0</v>
      </c>
    </row>
    <row r="24" spans="1:7" ht="12" x14ac:dyDescent="0.2">
      <c r="A24" s="33" t="s">
        <v>16</v>
      </c>
      <c r="B24" s="34">
        <v>0</v>
      </c>
      <c r="C24" s="34">
        <v>0</v>
      </c>
      <c r="D24" s="34">
        <f t="shared" si="1"/>
        <v>0</v>
      </c>
      <c r="E24" s="34">
        <v>0</v>
      </c>
      <c r="F24" s="34">
        <v>0</v>
      </c>
      <c r="G24" s="34">
        <f t="shared" si="2"/>
        <v>0</v>
      </c>
    </row>
    <row r="25" spans="1:7" ht="12" x14ac:dyDescent="0.2">
      <c r="A25" s="33" t="s">
        <v>17</v>
      </c>
      <c r="B25" s="34">
        <v>0</v>
      </c>
      <c r="C25" s="34">
        <v>0</v>
      </c>
      <c r="D25" s="34">
        <f t="shared" si="1"/>
        <v>0</v>
      </c>
      <c r="E25" s="34">
        <v>3688.1</v>
      </c>
      <c r="F25" s="34">
        <v>3688.1</v>
      </c>
      <c r="G25" s="34">
        <f t="shared" si="2"/>
        <v>3688.1</v>
      </c>
    </row>
    <row r="26" spans="1:7" ht="13.5" x14ac:dyDescent="0.2">
      <c r="A26" s="33" t="s">
        <v>35</v>
      </c>
      <c r="B26" s="34">
        <v>0</v>
      </c>
      <c r="C26" s="34">
        <v>0</v>
      </c>
      <c r="D26" s="34">
        <f t="shared" si="1"/>
        <v>0</v>
      </c>
      <c r="E26" s="34">
        <v>19.05</v>
      </c>
      <c r="F26" s="34">
        <v>19.05</v>
      </c>
      <c r="G26" s="34">
        <f t="shared" si="2"/>
        <v>19.05</v>
      </c>
    </row>
    <row r="27" spans="1:7" ht="13.5" x14ac:dyDescent="0.2">
      <c r="A27" s="33" t="s">
        <v>36</v>
      </c>
      <c r="B27" s="34">
        <v>0</v>
      </c>
      <c r="C27" s="34">
        <v>0</v>
      </c>
      <c r="D27" s="34">
        <f t="shared" si="1"/>
        <v>0</v>
      </c>
      <c r="E27" s="34">
        <v>0</v>
      </c>
      <c r="F27" s="34">
        <v>0</v>
      </c>
      <c r="G27" s="34">
        <f t="shared" si="2"/>
        <v>0</v>
      </c>
    </row>
    <row r="28" spans="1:7" ht="36" x14ac:dyDescent="0.2">
      <c r="A28" s="33" t="s">
        <v>28</v>
      </c>
      <c r="B28" s="34">
        <v>0</v>
      </c>
      <c r="C28" s="34">
        <v>0</v>
      </c>
      <c r="D28" s="34">
        <f t="shared" si="1"/>
        <v>0</v>
      </c>
      <c r="E28" s="34">
        <v>0</v>
      </c>
      <c r="F28" s="34">
        <v>0</v>
      </c>
      <c r="G28" s="34">
        <f t="shared" si="2"/>
        <v>0</v>
      </c>
    </row>
    <row r="29" spans="1:7" ht="24" x14ac:dyDescent="0.2">
      <c r="A29" s="33" t="s">
        <v>22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f t="shared" si="2"/>
        <v>0</v>
      </c>
    </row>
    <row r="30" spans="1:7" ht="12" x14ac:dyDescent="0.2">
      <c r="A30" s="33"/>
      <c r="B30" s="34"/>
      <c r="C30" s="34"/>
      <c r="D30" s="34"/>
      <c r="E30" s="34"/>
      <c r="F30" s="34"/>
      <c r="G30" s="34"/>
    </row>
    <row r="31" spans="1:7" ht="48" x14ac:dyDescent="0.2">
      <c r="A31" s="35" t="s">
        <v>33</v>
      </c>
      <c r="B31" s="36"/>
      <c r="C31" s="36"/>
      <c r="D31" s="36"/>
      <c r="E31" s="36"/>
      <c r="F31" s="36"/>
      <c r="G31" s="36"/>
    </row>
    <row r="32" spans="1:7" ht="12" x14ac:dyDescent="0.2">
      <c r="A32" s="33" t="s">
        <v>15</v>
      </c>
      <c r="B32" s="34">
        <v>0</v>
      </c>
      <c r="C32" s="34"/>
      <c r="D32" s="34"/>
      <c r="E32" s="34"/>
      <c r="F32" s="34"/>
      <c r="G32" s="34"/>
    </row>
    <row r="33" spans="1:8" ht="13.5" x14ac:dyDescent="0.2">
      <c r="A33" s="33" t="s">
        <v>37</v>
      </c>
      <c r="B33" s="34">
        <v>0</v>
      </c>
      <c r="C33" s="34"/>
      <c r="D33" s="34"/>
      <c r="E33" s="34"/>
      <c r="F33" s="34"/>
      <c r="G33" s="34"/>
    </row>
    <row r="34" spans="1:8" ht="25.5" x14ac:dyDescent="0.2">
      <c r="A34" s="33" t="s">
        <v>38</v>
      </c>
      <c r="B34" s="34">
        <v>0</v>
      </c>
      <c r="C34" s="34"/>
      <c r="D34" s="34"/>
      <c r="E34" s="34"/>
      <c r="F34" s="34"/>
      <c r="G34" s="34"/>
    </row>
    <row r="35" spans="1:8" ht="24" x14ac:dyDescent="0.2">
      <c r="A35" s="33" t="s">
        <v>22</v>
      </c>
      <c r="B35" s="34">
        <v>1899935.42</v>
      </c>
      <c r="C35" s="34">
        <v>38720</v>
      </c>
      <c r="D35" s="34">
        <v>0</v>
      </c>
      <c r="E35" s="34">
        <v>1934738.26</v>
      </c>
      <c r="F35" s="34">
        <v>1934738.26</v>
      </c>
      <c r="G35" s="34">
        <f>+F35-B35</f>
        <v>34802.840000000084</v>
      </c>
    </row>
    <row r="36" spans="1:8" ht="12" x14ac:dyDescent="0.2">
      <c r="A36" s="37"/>
      <c r="B36" s="34"/>
      <c r="C36" s="34"/>
      <c r="D36" s="34"/>
      <c r="E36" s="34"/>
      <c r="F36" s="34"/>
      <c r="G36" s="34"/>
    </row>
    <row r="37" spans="1:8" ht="12" x14ac:dyDescent="0.2">
      <c r="A37" s="38" t="s">
        <v>29</v>
      </c>
      <c r="B37" s="36">
        <v>0</v>
      </c>
      <c r="C37" s="36">
        <v>0</v>
      </c>
      <c r="D37" s="36">
        <f>+B37-C37</f>
        <v>0</v>
      </c>
      <c r="E37" s="36">
        <f>+C37-D37</f>
        <v>0</v>
      </c>
      <c r="F37" s="36">
        <f>+D37-E37</f>
        <v>0</v>
      </c>
      <c r="G37" s="36">
        <f>+E37-F37</f>
        <v>0</v>
      </c>
    </row>
    <row r="38" spans="1:8" ht="12" x14ac:dyDescent="0.2">
      <c r="A38" s="33" t="s">
        <v>23</v>
      </c>
      <c r="B38" s="36">
        <v>0</v>
      </c>
      <c r="C38" s="36">
        <v>0</v>
      </c>
      <c r="D38" s="36">
        <f>+B38-C38</f>
        <v>0</v>
      </c>
      <c r="E38" s="36">
        <v>0</v>
      </c>
      <c r="F38" s="36">
        <v>0</v>
      </c>
      <c r="G38" s="36">
        <v>0</v>
      </c>
    </row>
    <row r="39" spans="1:8" ht="12" x14ac:dyDescent="0.2">
      <c r="A39" s="33"/>
      <c r="B39" s="36"/>
      <c r="C39" s="36"/>
      <c r="D39" s="36"/>
      <c r="E39" s="36"/>
      <c r="F39" s="36"/>
      <c r="G39" s="36"/>
    </row>
    <row r="40" spans="1:8" ht="12" x14ac:dyDescent="0.2">
      <c r="A40" s="39" t="s">
        <v>24</v>
      </c>
      <c r="B40" s="40">
        <f>SUM(B22:B39)</f>
        <v>1899935.42</v>
      </c>
      <c r="C40" s="40">
        <f>SUM(C22:C39)</f>
        <v>38720</v>
      </c>
      <c r="D40" s="40">
        <f>SUM(D22:D39)</f>
        <v>0</v>
      </c>
      <c r="E40" s="40">
        <f>SUM(E22:E39)</f>
        <v>1938445.41</v>
      </c>
      <c r="F40" s="40">
        <f>SUM(F22:F39)</f>
        <v>1938445.41</v>
      </c>
      <c r="G40" s="44">
        <f>+F40-B40</f>
        <v>38509.989999999991</v>
      </c>
    </row>
    <row r="41" spans="1:8" ht="12" x14ac:dyDescent="0.2">
      <c r="A41" s="22"/>
      <c r="B41" s="41"/>
      <c r="C41" s="41"/>
      <c r="D41" s="41"/>
      <c r="E41" s="25" t="s">
        <v>25</v>
      </c>
      <c r="F41" s="42"/>
      <c r="G41" s="45"/>
    </row>
    <row r="43" spans="1:8" ht="22.5" x14ac:dyDescent="0.2">
      <c r="A43" s="4" t="s">
        <v>30</v>
      </c>
    </row>
    <row r="44" spans="1:8" x14ac:dyDescent="0.2">
      <c r="A44" s="5" t="s">
        <v>31</v>
      </c>
    </row>
    <row r="45" spans="1:8" ht="11.85" customHeight="1" x14ac:dyDescent="0.2">
      <c r="A45" s="43" t="s">
        <v>32</v>
      </c>
      <c r="B45" s="43"/>
      <c r="C45" s="43"/>
      <c r="D45" s="43"/>
      <c r="E45" s="43"/>
      <c r="F45" s="43"/>
      <c r="G45" s="43"/>
      <c r="H45" s="43"/>
    </row>
    <row r="46" spans="1:8" x14ac:dyDescent="0.2">
      <c r="A46" s="43"/>
      <c r="B46" s="43"/>
      <c r="C46" s="43"/>
      <c r="D46" s="43"/>
      <c r="E46" s="43"/>
      <c r="F46" s="43"/>
      <c r="G46" s="43"/>
      <c r="H46" s="43"/>
    </row>
  </sheetData>
  <sheetProtection formatCells="0" formatColumns="0" formatRows="0" insertRows="0" autoFilter="0"/>
  <mergeCells count="7">
    <mergeCell ref="A45:H46"/>
    <mergeCell ref="G40:G41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  <ignoredError sqref="G8:G9 B16:G16 D13 D8:D9 D22:D28 G22:G29 G35 D37:D38 E37:G37 B40:G40 G1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IMPLADEAG</cp:lastModifiedBy>
  <cp:revision/>
  <cp:lastPrinted>2023-01-19T22:26:27Z</cp:lastPrinted>
  <dcterms:created xsi:type="dcterms:W3CDTF">2012-12-11T20:48:19Z</dcterms:created>
  <dcterms:modified xsi:type="dcterms:W3CDTF">2023-01-25T16:25:10Z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