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4 to. Informe Financiero oct-nov 2022\1\"/>
    </mc:Choice>
  </mc:AlternateContent>
  <xr:revisionPtr revIDLastSave="0" documentId="13_ncr:1_{C5F58594-FBBC-46DB-920F-FD8D70FFDAE6}" xr6:coauthVersionLast="43" xr6:coauthVersionMax="43" xr10:uidLastSave="{00000000-0000-0000-0000-000000000000}"/>
  <bookViews>
    <workbookView xWindow="1215" yWindow="-120" windowWidth="27705" windowHeight="164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63" l="1"/>
  <c r="D15" i="62" l="1"/>
  <c r="C15" i="62"/>
  <c r="A1" i="64" l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35" i="62" l="1"/>
  <c r="C135" i="62"/>
  <c r="D43" i="62" l="1"/>
  <c r="C4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E14" i="59"/>
  <c r="F14" i="59" s="1"/>
  <c r="G14" i="59" s="1"/>
  <c r="A3" i="63" l="1"/>
  <c r="A3" i="64"/>
  <c r="A3" i="61"/>
  <c r="C39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<sst xmlns="http://schemas.openxmlformats.org/spreadsheetml/2006/main" count="929" uniqueCount="656">
  <si>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</si>
  <si>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</si>
  <si>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</si>
  <si>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</si>
  <si>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</si>
  <si>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</si>
  <si>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</si>
  <si>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</si>
  <si>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</si>
  <si>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</si>
  <si>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</si>
  <si>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</si>
  <si>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</si>
  <si>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</si>
  <si>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</si>
  <si>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</si>
  <si>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</si>
  <si>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</si>
  <si>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</si>
  <si>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</si>
  <si>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</si>
  <si>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</si>
  <si>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</si>
  <si>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</si>
  <si>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</si>
  <si>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</si>
  <si>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</si>
  <si>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</si>
  <si>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</si>
  <si>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</si>
  <si>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</si>
  <si>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</si>
  <si>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</si>
  <si>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</si>
  <si>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</si>
  <si>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</si>
  <si>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</si>
  <si>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</si>
  <si>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</si>
  <si>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</si>
  <si>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</si>
  <si>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</si>
  <si>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</si>
  <si>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</si>
  <si>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</si>
  <si>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</si>
  <si>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</si>
  <si>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</si>
  <si>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</si>
  <si>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</si>
  <si>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</si>
  <si>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</si>
  <si>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</si>
  <si>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</si>
  <si>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</si>
  <si>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</si>
  <si>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</si>
  <si>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</si>
  <si>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</si>
  <si>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</si>
  <si>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</si>
  <si>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</si>
  <si>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</si>
  <si>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</si>
  <si>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</si>
  <si>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</si>
  <si>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</si>
  <si>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</si>
  <si>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</si>
  <si>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</si>
  <si>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</si>
  <si>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</si>
  <si>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</si>
  <si>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</si>
  <si>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</si>
  <si>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</si>
  <si>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</si>
  <si>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</si>
  <si>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</si>
  <si>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</si>
  <si>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</si>
  <si>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</si>
  <si>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</si>
  <si>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</si>
  <si>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</si>
  <si>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</si>
  <si>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</si>
  <si>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</si>
  <si>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</si>
  <si>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</si>
  <si>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</si>
  <si>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</si>
  <si>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</si>
  <si>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</si>
  <si>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</si>
  <si>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</si>
  <si>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</si>
  <si>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</si>
  <si>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</si>
  <si>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</si>
  <si>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</si>
  <si>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</si>
  <si>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</si>
  <si>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</si>
  <si>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</si>
  <si>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</si>
  <si>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</si>
  <si>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</si>
  <si>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</si>
  <si>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</si>
  <si>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</si>
  <si>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</si>
  <si>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</si>
  <si>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</si>
  <si>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</si>
  <si>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</si>
  <si>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</si>
  <si>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</si>
  <si>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</si>
  <si>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</si>
  <si>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</si>
  <si>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</si>
  <si>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</si>
  <si>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</si>
  <si>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</si>
  <si>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</si>
  <si>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</si>
  <si>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</si>
  <si>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</si>
  <si>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</si>
  <si>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</si>
  <si>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</si>
  <si>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</si>
  <si>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</si>
  <si>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</si>
  <si>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</si>
  <si>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</si>
  <si>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</si>
  <si>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</si>
  <si>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</si>
  <si>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</si>
  <si>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</si>
  <si>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</si>
  <si>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</si>
  <si>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</si>
  <si>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</si>
  <si>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</si>
  <si>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</si>
  <si>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</si>
  <si>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</si>
  <si>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</si>
  <si>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</si>
  <si>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</si>
  <si>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</si>
  <si>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</si>
  <si>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</si>
  <si>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</si>
  <si>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</si>
  <si>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</si>
  <si>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</si>
  <si>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</si>
  <si>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</si>
  <si>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</si>
  <si>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</si>
  <si>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</si>
  <si>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</si>
  <si>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</si>
  <si>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</si>
  <si>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</si>
  <si>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</si>
  <si>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</si>
  <si>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</si>
  <si>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</si>
  <si>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</si>
  <si>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</si>
  <si>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</si>
  <si>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</si>
  <si>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</si>
  <si>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</si>
  <si>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</si>
  <si>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</si>
  <si>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</si>
  <si>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</si>
  <si>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</si>
  <si>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</si>
  <si>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</si>
  <si>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</si>
  <si>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</si>
  <si>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</si>
  <si>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</si>
  <si>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</si>
  <si>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</si>
  <si>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</si>
  <si>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</si>
  <si>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</si>
  <si>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</si>
  <si>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</si>
  <si>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</si>
  <si>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</si>
  <si>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</si>
  <si>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</si>
  <si>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</si>
  <si>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</si>
  <si>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</si>
  <si>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</si>
  <si>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</si>
  <si>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</si>
  <si>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</si>
  <si>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</si>
  <si>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</si>
  <si>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</si>
  <si>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</si>
  <si>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</si>
  <si>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</si>
  <si>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</si>
  <si>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</si>
  <si>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</si>
  <si>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</si>
  <si>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</si>
  <si>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</si>
  <si>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</si>
  <si>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</si>
  <si>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</si>
  <si>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</si>
  <si>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</si>
  <si>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</si>
  <si>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</si>
  <si>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</si>
  <si>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</si>
  <si>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</si>
  <si>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</si>
  <si>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</si>
  <si>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</si>
  <si>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</si>
  <si>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</si>
  <si>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</si>
  <si>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</si>
  <si>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</si>
  <si>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</si>
  <si>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</si>
  <si>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</si>
  <si>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</si>
  <si>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</si>
  <si>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</si>
  <si>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</si>
  <si>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</si>
  <si>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</si>
  <si>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</si>
  <si>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</si>
  <si>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</si>
  <si>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</si>
  <si>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</si>
  <si>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</si>
  <si>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</si>
  <si>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</si>
  <si>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</si>
  <si>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</si>
  <si>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</si>
  <si>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</si>
  <si>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</si>
  <si>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</si>
  <si>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</si>
  <si>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</si>
  <si>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</si>
  <si>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</si>
  <si>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</si>
  <si>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</si>
  <si>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</si>
  <si>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</si>
  <si>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</si>
  <si>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</si>
  <si>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</si>
  <si>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</si>
  <si>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</si>
  <si>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</si>
  <si>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</si>
  <si>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</si>
  <si>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</si>
  <si>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</si>
  <si>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</si>
  <si>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</si>
  <si>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</si>
  <si>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</si>
  <si>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</si>
  <si>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</si>
  <si>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</si>
  <si>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</si>
  <si>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</si>
  <si>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</si>
  <si>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</si>
  <si>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</si>
  <si>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</si>
  <si>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</si>
  <si>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</si>
  <si>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</si>
  <si>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</si>
  <si>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</si>
  <si>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</si>
  <si>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</si>
  <si>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</si>
  <si>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</si>
  <si>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</si>
  <si>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</si>
  <si>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</si>
  <si>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</si>
  <si>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</si>
  <si>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</si>
  <si>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</si>
  <si>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</si>
  <si>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</si>
  <si>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</si>
  <si>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</si>
  <si>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</si>
  <si>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</si>
  <si>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</si>
  <si>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</si>
  <si>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</si>
  <si>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</si>
  <si>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</si>
  <si>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</si>
  <si>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</si>
  <si>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</si>
  <si>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</si>
  <si>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</si>
  <si>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</si>
  <si>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</si>
  <si>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</si>
  <si>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</si>
  <si>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</si>
  <si>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</si>
  <si>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</si>
  <si>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</si>
  <si>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</si>
  <si>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</si>
  <si>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</si>
  <si>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</si>
  <si>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</si>
  <si>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</si>
  <si>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</si>
  <si>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</si>
  <si>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</si>
  <si>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</si>
  <si>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</si>
  <si>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</si>
  <si>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</si>
  <si>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</si>
  <si>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</si>
  <si>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</si>
  <si>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</si>
  <si>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</si>
  <si>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</si>
  <si>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</si>
  <si>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</si>
  <si>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</si>
  <si>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</si>
  <si>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</si>
  <si>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</si>
  <si>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</si>
  <si>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</si>
  <si>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</si>
  <si>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</si>
  <si>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</si>
  <si>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</si>
  <si>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</si>
  <si>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</si>
  <si>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</si>
  <si>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</si>
  <si>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</si>
  <si>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</si>
  <si>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</si>
  <si>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</si>
  <si>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</si>
  <si>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</si>
  <si>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</si>
  <si>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</si>
  <si>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</si>
  <si>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</si>
  <si>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</si>
  <si>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</si>
  <si>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</si>
  <si>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</si>
  <si>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</si>
  <si>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</si>
  <si>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</si>
  <si>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</si>
  <si>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</si>
  <si>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</si>
  <si>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</si>
  <si>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</si>
  <si>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</si>
  <si>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</si>
  <si>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</si>
  <si>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</si>
  <si>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</si>
  <si>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</si>
  <si>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</si>
  <si>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</si>
  <si>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</si>
  <si>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</si>
  <si>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</si>
  <si>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</si>
  <si>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</si>
  <si>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</si>
  <si>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</si>
  <si>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</si>
  <si>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</si>
  <si>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</si>
  <si>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</si>
  <si>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</si>
  <si>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</si>
  <si>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</si>
  <si>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</si>
  <si>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</si>
  <si>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</si>
  <si>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</si>
  <si>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</si>
  <si>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</si>
  <si>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</si>
  <si>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</si>
  <si>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</si>
  <si>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</si>
  <si>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</si>
  <si>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</si>
  <si>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</si>
  <si>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</si>
  <si>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</si>
  <si>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</si>
  <si>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</si>
  <si>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</si>
  <si>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</si>
  <si>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</si>
  <si>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</si>
  <si>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</si>
  <si>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</si>
  <si>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</si>
  <si>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</si>
  <si>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</si>
  <si>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</si>
  <si>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</si>
  <si>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</si>
  <si>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</si>
  <si>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</si>
  <si>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</si>
  <si>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</si>
  <si>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</si>
  <si>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</si>
  <si>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</si>
  <si>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</si>
  <si>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</si>
  <si>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</si>
  <si>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</si>
  <si>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</si>
  <si>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</si>
  <si>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</si>
  <si>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</si>
  <si>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</si>
  <si>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</si>
  <si>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</si>
  <si>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</si>
  <si>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</si>
  <si>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</si>
  <si>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</si>
  <si>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</si>
  <si>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</si>
  <si>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</si>
  <si>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</si>
  <si>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</si>
  <si>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</si>
  <si>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</si>
  <si>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</si>
  <si>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</si>
  <si>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</si>
  <si>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</si>
  <si>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</si>
  <si>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</si>
  <si>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</si>
  <si>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</si>
  <si>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</si>
  <si>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</si>
  <si>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</si>
  <si>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</si>
  <si>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</si>
  <si>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</si>
  <si>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</si>
  <si>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</si>
  <si>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</si>
  <si>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</si>
  <si>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</si>
  <si>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</si>
  <si>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</si>
  <si>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</si>
  <si>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</si>
  <si>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</si>
  <si>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</si>
  <si>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</si>
  <si>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</si>
  <si>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</si>
  <si>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</si>
  <si>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</si>
  <si>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</si>
  <si>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</si>
  <si>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</si>
  <si>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</si>
  <si>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</si>
  <si>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</si>
  <si>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</si>
  <si>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</si>
  <si>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</si>
  <si>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</si>
  <si>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</si>
  <si>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</si>
  <si>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</si>
  <si>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</si>
  <si>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</si>
  <si>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</si>
  <si>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</si>
  <si>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</si>
  <si>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</si>
  <si>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</si>
  <si>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</si>
  <si>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</si>
  <si>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</si>
  <si>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</si>
  <si>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</si>
  <si>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</si>
  <si>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</si>
  <si>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</si>
  <si>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</si>
  <si>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</si>
  <si>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</si>
  <si>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</si>
  <si>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</si>
  <si>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</si>
  <si>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</si>
  <si>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</si>
  <si>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</si>
  <si>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</si>
  <si>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</si>
  <si>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</si>
  <si>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</si>
  <si>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</si>
  <si>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</si>
  <si>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</si>
  <si>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</si>
  <si>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</si>
  <si>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</si>
  <si>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</si>
  <si>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</si>
  <si>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</si>
  <si>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</si>
  <si>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</si>
  <si>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</si>
  <si>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</si>
  <si>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</si>
  <si>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</si>
  <si>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</si>
  <si>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</si>
  <si>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</si>
  <si>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</si>
  <si>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</si>
  <si>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</si>
  <si>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</si>
  <si>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</si>
  <si>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</si>
  <si>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</si>
  <si>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</si>
  <si>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</si>
  <si>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</si>
  <si>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</si>
  <si>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</si>
  <si>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</si>
  <si>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</si>
  <si>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</si>
  <si>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</si>
  <si>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</si>
  <si>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</si>
  <si>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</si>
  <si>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</si>
  <si>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</si>
  <si>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</si>
  <si>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</si>
  <si>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</si>
  <si>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</si>
  <si>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</si>
  <si>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</si>
  <si>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</si>
  <si>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</si>
  <si>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</si>
  <si>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</si>
  <si>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</si>
  <si>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</si>
  <si>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</si>
  <si>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</si>
  <si>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</si>
  <si>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</si>
  <si>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</si>
  <si>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</si>
  <si>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</si>
  <si>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</si>
  <si>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</si>
  <si>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</si>
  <si>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</si>
  <si>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</si>
  <si>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</si>
  <si>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</si>
  <si>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</si>
  <si>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</si>
  <si>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</si>
  <si>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</si>
  <si>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</si>
  <si>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</si>
  <si>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</si>
  <si>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</si>
  <si>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</si>
  <si>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</si>
  <si>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</si>
  <si>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</si>
  <si>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</si>
  <si>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</si>
  <si>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</si>
  <si>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</si>
  <si>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</si>
  <si>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</si>
  <si>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</si>
  <si>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</si>
  <si>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</si>
  <si>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</si>
  <si>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</si>
  <si>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</si>
  <si>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</si>
  <si>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</si>
  <si>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</si>
  <si>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</si>
  <si>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</si>
  <si>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</si>
  <si>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</si>
  <si>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</si>
  <si>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</si>
  <si>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</si>
  <si>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</si>
  <si>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</si>
  <si>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</si>
  <si>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</si>
  <si>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</si>
  <si>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</si>
  <si>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</si>
  <si>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</si>
  <si>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</si>
  <si>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</si>
  <si>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</si>
  <si>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</si>
  <si>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INSTITUTO MUNICIPAL DE PLANEACIÓN Y DESARROLLO DE APASEO EL GRANDE</t>
  </si>
  <si>
    <t xml:space="preserve">Correspondiente del 01 de Enero al 31 de Diciembre </t>
  </si>
  <si>
    <t>INSTITUTO MUNICIPAL DE PLANEACION Y DESARROLLO DE APASEO EL GRANDE</t>
  </si>
  <si>
    <t>Correspondientes al 01 de Enero al 31 de Diciembre 2022</t>
  </si>
  <si>
    <t>Correspondiente al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</si>
</sst>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22" fillId="0" borderId="0" xfId="9" applyFont="1" applyAlignment="1">
      <alignment horizontal="center"/>
    </xf>
    <xf numFmtId="0" fontId="22" fillId="0" borderId="0" xfId="9" applyFont="1"/>
    <xf numFmtId="0" fontId="23" fillId="0" borderId="0" xfId="9" applyFont="1"/>
    <xf numFmtId="4" fontId="23" fillId="0" borderId="0" xfId="9" applyNumberFormat="1" applyFont="1"/>
    <xf numFmtId="0" fontId="23" fillId="0" borderId="0" xfId="9" applyFont="1" applyAlignment="1">
      <alignment horizontal="center" vertical="center"/>
    </xf>
    <xf numFmtId="0" fontId="23" fillId="0" borderId="0" xfId="8" applyFont="1"/>
    <xf numFmtId="0" fontId="8" fillId="0" borderId="0" xfId="10" applyFont="1" applyAlignment="1">
      <alignment horizontal="left"/>
    </xf>
    <xf numFmtId="0" fontId="13" fillId="0" borderId="0" xfId="8" applyFont="1" applyAlignme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847725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66C519-1E20-410F-924E-9536359DE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847725" cy="314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147</xdr:row>
      <xdr:rowOff>0</xdr:rowOff>
    </xdr:from>
    <xdr:to>
      <xdr:col>1</xdr:col>
      <xdr:colOff>3000375</xdr:colOff>
      <xdr:row>154</xdr:row>
      <xdr:rowOff>66673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4772" y="19850792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157943</xdr:colOff>
      <xdr:row>147</xdr:row>
      <xdr:rowOff>1</xdr:rowOff>
    </xdr:from>
    <xdr:to>
      <xdr:col>4</xdr:col>
      <xdr:colOff>715070</xdr:colOff>
      <xdr:row>154</xdr:row>
      <xdr:rowOff>75852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44095" y="19850793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736271</xdr:colOff>
      <xdr:row>0</xdr:row>
      <xdr:rowOff>35626</xdr:rowOff>
    </xdr:from>
    <xdr:to>
      <xdr:col>1</xdr:col>
      <xdr:colOff>1401288</xdr:colOff>
      <xdr:row>2</xdr:row>
      <xdr:rowOff>193003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71" y="35626"/>
          <a:ext cx="1413163" cy="632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225</xdr:row>
      <xdr:rowOff>0</xdr:rowOff>
    </xdr:from>
    <xdr:to>
      <xdr:col>1</xdr:col>
      <xdr:colOff>2235603</xdr:colOff>
      <xdr:row>232</xdr:row>
      <xdr:rowOff>66677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32087128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4214551</xdr:colOff>
      <xdr:row>225</xdr:row>
      <xdr:rowOff>1</xdr:rowOff>
    </xdr:from>
    <xdr:to>
      <xdr:col>3</xdr:col>
      <xdr:colOff>814822</xdr:colOff>
      <xdr:row>232</xdr:row>
      <xdr:rowOff>75856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979323" y="32087129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60456</xdr:colOff>
      <xdr:row>0</xdr:row>
      <xdr:rowOff>105798</xdr:rowOff>
    </xdr:from>
    <xdr:to>
      <xdr:col>1</xdr:col>
      <xdr:colOff>512189</xdr:colOff>
      <xdr:row>2</xdr:row>
      <xdr:rowOff>162476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56" y="105798"/>
          <a:ext cx="1207435" cy="540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1</xdr:col>
      <xdr:colOff>2252230</xdr:colOff>
      <xdr:row>39</xdr:row>
      <xdr:rowOff>66676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4580313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631767</xdr:colOff>
      <xdr:row>32</xdr:row>
      <xdr:rowOff>1</xdr:rowOff>
    </xdr:from>
    <xdr:to>
      <xdr:col>4</xdr:col>
      <xdr:colOff>889635</xdr:colOff>
      <xdr:row>39</xdr:row>
      <xdr:rowOff>75855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979323" y="4580314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157941</xdr:rowOff>
    </xdr:from>
    <xdr:to>
      <xdr:col>1</xdr:col>
      <xdr:colOff>459290</xdr:colOff>
      <xdr:row>2</xdr:row>
      <xdr:rowOff>216130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7941"/>
          <a:ext cx="1207435" cy="5403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139</xdr:row>
      <xdr:rowOff>0</xdr:rowOff>
    </xdr:from>
    <xdr:to>
      <xdr:col>1</xdr:col>
      <xdr:colOff>2252230</xdr:colOff>
      <xdr:row>146</xdr:row>
      <xdr:rowOff>124864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18154996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3241963</xdr:colOff>
      <xdr:row>138</xdr:row>
      <xdr:rowOff>116380</xdr:rowOff>
    </xdr:from>
    <xdr:to>
      <xdr:col>3</xdr:col>
      <xdr:colOff>565438</xdr:colOff>
      <xdr:row>146</xdr:row>
      <xdr:rowOff>125731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990108" y="18146685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108066</xdr:colOff>
      <xdr:row>0</xdr:row>
      <xdr:rowOff>74814</xdr:rowOff>
    </xdr:from>
    <xdr:to>
      <xdr:col>1</xdr:col>
      <xdr:colOff>567356</xdr:colOff>
      <xdr:row>2</xdr:row>
      <xdr:rowOff>133003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66" y="74814"/>
          <a:ext cx="1207435" cy="5403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1</xdr:col>
      <xdr:colOff>2750993</xdr:colOff>
      <xdr:row>32</xdr:row>
      <xdr:rowOff>66676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3599411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2975956</xdr:colOff>
      <xdr:row>24</xdr:row>
      <xdr:rowOff>124692</xdr:rowOff>
    </xdr:from>
    <xdr:to>
      <xdr:col>2</xdr:col>
      <xdr:colOff>1263535</xdr:colOff>
      <xdr:row>32</xdr:row>
      <xdr:rowOff>67542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225338" y="3591099"/>
          <a:ext cx="3009208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49877</xdr:colOff>
      <xdr:row>0</xdr:row>
      <xdr:rowOff>99753</xdr:rowOff>
    </xdr:from>
    <xdr:to>
      <xdr:col>1</xdr:col>
      <xdr:colOff>1007930</xdr:colOff>
      <xdr:row>2</xdr:row>
      <xdr:rowOff>191193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77" y="99753"/>
          <a:ext cx="1207435" cy="5403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91441</xdr:rowOff>
    </xdr:from>
    <xdr:to>
      <xdr:col>1</xdr:col>
      <xdr:colOff>2726055</xdr:colOff>
      <xdr:row>50</xdr:row>
      <xdr:rowOff>25113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6001790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2984269</xdr:colOff>
      <xdr:row>42</xdr:row>
      <xdr:rowOff>91441</xdr:rowOff>
    </xdr:from>
    <xdr:to>
      <xdr:col>2</xdr:col>
      <xdr:colOff>1230284</xdr:colOff>
      <xdr:row>50</xdr:row>
      <xdr:rowOff>34291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3258589" y="6001790"/>
          <a:ext cx="2892830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123305</xdr:rowOff>
    </xdr:from>
    <xdr:to>
      <xdr:col>1</xdr:col>
      <xdr:colOff>700347</xdr:colOff>
      <xdr:row>2</xdr:row>
      <xdr:rowOff>178550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305"/>
          <a:ext cx="947997" cy="5314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289138</xdr:colOff>
      <xdr:row>52</xdr:row>
      <xdr:rowOff>0</xdr:rowOff>
    </xdr:from>
    <xdr:to>
      <xdr:col>1</xdr:col>
      <xdr:colOff>3289513</xdr:colOff>
      <xdr:row>59</xdr:row>
      <xdr:rowOff>86915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236066" y="7279057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20600</xdr:colOff>
      <xdr:row>52</xdr:row>
      <xdr:rowOff>1</xdr:rowOff>
    </xdr:from>
    <xdr:to>
      <xdr:col>5</xdr:col>
      <xdr:colOff>895779</xdr:colOff>
      <xdr:row>59</xdr:row>
      <xdr:rowOff>96094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7530969" y="7279058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375880</xdr:colOff>
      <xdr:row>0</xdr:row>
      <xdr:rowOff>93970</xdr:rowOff>
    </xdr:from>
    <xdr:to>
      <xdr:col>1</xdr:col>
      <xdr:colOff>636387</xdr:colOff>
      <xdr:row>2</xdr:row>
      <xdr:rowOff>157219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880" y="93970"/>
          <a:ext cx="1207435" cy="54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H28" sqref="H28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7"/>
      <c r="B1" s="148" t="s">
        <v>651</v>
      </c>
      <c r="C1" s="149" t="s">
        <v>0</v>
      </c>
      <c r="D1" s="150">
        <v>2022</v>
      </c>
    </row>
    <row r="2" spans="1:4" x14ac:dyDescent="0.2">
      <c r="A2" s="151" t="s">
        <v>1</v>
      </c>
      <c r="B2" s="143"/>
      <c r="C2" s="152" t="s">
        <v>2</v>
      </c>
      <c r="D2" s="153" t="s">
        <v>3</v>
      </c>
    </row>
    <row r="3" spans="1:4" x14ac:dyDescent="0.2">
      <c r="A3" s="151"/>
      <c r="B3" s="143" t="s">
        <v>652</v>
      </c>
      <c r="C3" s="152" t="s">
        <v>4</v>
      </c>
      <c r="D3" s="154">
        <v>1</v>
      </c>
    </row>
    <row r="4" spans="1:4" x14ac:dyDescent="0.2">
      <c r="A4" s="155" t="s">
        <v>5</v>
      </c>
      <c r="B4" s="144"/>
      <c r="C4" s="144"/>
      <c r="D4" s="156"/>
    </row>
    <row r="5" spans="1:4" ht="15" customHeight="1" x14ac:dyDescent="0.2">
      <c r="A5" s="145" t="s">
        <v>6</v>
      </c>
      <c r="B5" s="146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65" t="s">
        <v>64</v>
      </c>
      <c r="B43" s="165"/>
      <c r="C43" s="138"/>
      <c r="D43" s="138"/>
      <c r="E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70" t="str">
        <f>ESF!A1</f>
        <v>INSTITUTO MUNICIPAL DE PLANEACION Y DESARROLLO DE APASEO EL GRANDE</v>
      </c>
      <c r="B1" s="171"/>
      <c r="C1" s="172"/>
    </row>
    <row r="2" spans="1:3" s="54" customFormat="1" ht="18" customHeight="1" x14ac:dyDescent="0.25">
      <c r="A2" s="173" t="s">
        <v>523</v>
      </c>
      <c r="B2" s="174"/>
      <c r="C2" s="175"/>
    </row>
    <row r="3" spans="1:3" s="54" customFormat="1" ht="18" customHeight="1" x14ac:dyDescent="0.25">
      <c r="A3" s="173" t="str">
        <f>ESF!A3</f>
        <v>Correspondientes al 01 de Enero al 31 de Diciembre 2022</v>
      </c>
      <c r="B3" s="174"/>
      <c r="C3" s="175"/>
    </row>
    <row r="4" spans="1:3" s="56" customFormat="1" x14ac:dyDescent="0.2">
      <c r="A4" s="176" t="s">
        <v>524</v>
      </c>
      <c r="B4" s="177"/>
      <c r="C4" s="178"/>
    </row>
    <row r="5" spans="1:3" x14ac:dyDescent="0.2">
      <c r="A5" s="71" t="s">
        <v>525</v>
      </c>
      <c r="B5" s="71"/>
      <c r="C5" s="72">
        <v>1934738.26</v>
      </c>
    </row>
    <row r="6" spans="1:3" x14ac:dyDescent="0.2">
      <c r="A6" s="73"/>
      <c r="B6" s="74"/>
      <c r="C6" s="75"/>
    </row>
    <row r="7" spans="1:3" x14ac:dyDescent="0.2">
      <c r="A7" s="84" t="s">
        <v>526</v>
      </c>
      <c r="B7" s="84"/>
      <c r="C7" s="76">
        <f>SUM(C8:C13)</f>
        <v>3707.15</v>
      </c>
    </row>
    <row r="8" spans="1:3" x14ac:dyDescent="0.2">
      <c r="A8" s="92" t="s">
        <v>527</v>
      </c>
      <c r="B8" s="91" t="s">
        <v>313</v>
      </c>
      <c r="C8" s="77">
        <v>19.05</v>
      </c>
    </row>
    <row r="9" spans="1:3" x14ac:dyDescent="0.2">
      <c r="A9" s="78" t="s">
        <v>528</v>
      </c>
      <c r="B9" s="79" t="s">
        <v>529</v>
      </c>
      <c r="C9" s="77">
        <v>0</v>
      </c>
    </row>
    <row r="10" spans="1:3" x14ac:dyDescent="0.2">
      <c r="A10" s="78" t="s">
        <v>530</v>
      </c>
      <c r="B10" s="79" t="s">
        <v>322</v>
      </c>
      <c r="C10" s="77">
        <v>0</v>
      </c>
    </row>
    <row r="11" spans="1:3" x14ac:dyDescent="0.2">
      <c r="A11" s="78" t="s">
        <v>531</v>
      </c>
      <c r="B11" s="79" t="s">
        <v>323</v>
      </c>
      <c r="C11" s="77">
        <v>0</v>
      </c>
    </row>
    <row r="12" spans="1:3" x14ac:dyDescent="0.2">
      <c r="A12" s="78" t="s">
        <v>532</v>
      </c>
      <c r="B12" s="79" t="s">
        <v>324</v>
      </c>
      <c r="C12" s="77">
        <v>0</v>
      </c>
    </row>
    <row r="13" spans="1:3" x14ac:dyDescent="0.2">
      <c r="A13" s="80" t="s">
        <v>533</v>
      </c>
      <c r="B13" s="81" t="s">
        <v>534</v>
      </c>
      <c r="C13" s="77">
        <v>3688.1</v>
      </c>
    </row>
    <row r="14" spans="1:3" x14ac:dyDescent="0.2">
      <c r="A14" s="73"/>
      <c r="B14" s="82"/>
      <c r="C14" s="83"/>
    </row>
    <row r="15" spans="1:3" x14ac:dyDescent="0.2">
      <c r="A15" s="84" t="s">
        <v>535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536</v>
      </c>
      <c r="C16" s="77">
        <v>0</v>
      </c>
    </row>
    <row r="17" spans="1:3" x14ac:dyDescent="0.2">
      <c r="A17" s="86">
        <v>3.2</v>
      </c>
      <c r="B17" s="79" t="s">
        <v>537</v>
      </c>
      <c r="C17" s="77">
        <v>0</v>
      </c>
    </row>
    <row r="18" spans="1:3" x14ac:dyDescent="0.2">
      <c r="A18" s="86">
        <v>3.3</v>
      </c>
      <c r="B18" s="81" t="s">
        <v>538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539</v>
      </c>
      <c r="B20" s="90"/>
      <c r="C20" s="72">
        <f>C5+C7-C15</f>
        <v>1938445.41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41"/>
  <sheetViews>
    <sheetView showGridLines="0" workbookViewId="0">
      <selection activeCell="C5" sqref="C5:C37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9" t="str">
        <f>ESF!A1</f>
        <v>INSTITUTO MUNICIPAL DE PLANEACION Y DESARROLLO DE APASEO EL GRANDE</v>
      </c>
      <c r="B1" s="180"/>
      <c r="C1" s="181"/>
    </row>
    <row r="2" spans="1:3" s="57" customFormat="1" ht="18.95" customHeight="1" x14ac:dyDescent="0.25">
      <c r="A2" s="182" t="s">
        <v>540</v>
      </c>
      <c r="B2" s="183"/>
      <c r="C2" s="184"/>
    </row>
    <row r="3" spans="1:3" s="57" customFormat="1" ht="18.95" customHeight="1" x14ac:dyDescent="0.25">
      <c r="A3" s="182" t="str">
        <f>ESF!A3</f>
        <v>Correspondientes al 01 de Enero al 31 de Diciembre 2022</v>
      </c>
      <c r="B3" s="183"/>
      <c r="C3" s="184"/>
    </row>
    <row r="4" spans="1:3" x14ac:dyDescent="0.2">
      <c r="A4" s="176" t="s">
        <v>524</v>
      </c>
      <c r="B4" s="177"/>
      <c r="C4" s="178"/>
    </row>
    <row r="5" spans="1:3" x14ac:dyDescent="0.2">
      <c r="A5" s="101" t="s">
        <v>541</v>
      </c>
      <c r="B5" s="71"/>
      <c r="C5" s="94">
        <v>1938655.42</v>
      </c>
    </row>
    <row r="6" spans="1:3" x14ac:dyDescent="0.2">
      <c r="A6" s="95"/>
      <c r="B6" s="74"/>
      <c r="C6" s="96"/>
    </row>
    <row r="7" spans="1:3" x14ac:dyDescent="0.2">
      <c r="A7" s="84" t="s">
        <v>542</v>
      </c>
      <c r="B7" s="97"/>
      <c r="C7" s="76">
        <f>SUM(C8:C28)</f>
        <v>0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0</v>
      </c>
    </row>
    <row r="11" spans="1:3" x14ac:dyDescent="0.2">
      <c r="A11" s="111">
        <v>2.4</v>
      </c>
      <c r="B11" s="93" t="s">
        <v>131</v>
      </c>
      <c r="C11" s="104">
        <v>0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543</v>
      </c>
      <c r="B17" s="93" t="s">
        <v>544</v>
      </c>
      <c r="C17" s="104">
        <v>0</v>
      </c>
    </row>
    <row r="18" spans="1:3" x14ac:dyDescent="0.2">
      <c r="A18" s="111" t="s">
        <v>545</v>
      </c>
      <c r="B18" s="93" t="s">
        <v>141</v>
      </c>
      <c r="C18" s="104">
        <v>0</v>
      </c>
    </row>
    <row r="19" spans="1:3" x14ac:dyDescent="0.2">
      <c r="A19" s="111" t="s">
        <v>546</v>
      </c>
      <c r="B19" s="93" t="s">
        <v>547</v>
      </c>
      <c r="C19" s="104">
        <v>0</v>
      </c>
    </row>
    <row r="20" spans="1:3" x14ac:dyDescent="0.2">
      <c r="A20" s="111" t="s">
        <v>548</v>
      </c>
      <c r="B20" s="93" t="s">
        <v>549</v>
      </c>
      <c r="C20" s="104">
        <v>0</v>
      </c>
    </row>
    <row r="21" spans="1:3" x14ac:dyDescent="0.2">
      <c r="A21" s="111" t="s">
        <v>550</v>
      </c>
      <c r="B21" s="93" t="s">
        <v>551</v>
      </c>
      <c r="C21" s="104">
        <v>0</v>
      </c>
    </row>
    <row r="22" spans="1:3" x14ac:dyDescent="0.2">
      <c r="A22" s="111" t="s">
        <v>552</v>
      </c>
      <c r="B22" s="93" t="s">
        <v>553</v>
      </c>
      <c r="C22" s="104">
        <v>0</v>
      </c>
    </row>
    <row r="23" spans="1:3" x14ac:dyDescent="0.2">
      <c r="A23" s="111" t="s">
        <v>554</v>
      </c>
      <c r="B23" s="93" t="s">
        <v>555</v>
      </c>
      <c r="C23" s="104">
        <v>0</v>
      </c>
    </row>
    <row r="24" spans="1:3" x14ac:dyDescent="0.2">
      <c r="A24" s="111" t="s">
        <v>556</v>
      </c>
      <c r="B24" s="93" t="s">
        <v>557</v>
      </c>
      <c r="C24" s="104">
        <v>0</v>
      </c>
    </row>
    <row r="25" spans="1:3" x14ac:dyDescent="0.2">
      <c r="A25" s="111" t="s">
        <v>558</v>
      </c>
      <c r="B25" s="93" t="s">
        <v>559</v>
      </c>
      <c r="C25" s="104">
        <v>0</v>
      </c>
    </row>
    <row r="26" spans="1:3" x14ac:dyDescent="0.2">
      <c r="A26" s="111" t="s">
        <v>560</v>
      </c>
      <c r="B26" s="93" t="s">
        <v>561</v>
      </c>
      <c r="C26" s="104">
        <v>0</v>
      </c>
    </row>
    <row r="27" spans="1:3" x14ac:dyDescent="0.2">
      <c r="A27" s="111" t="s">
        <v>562</v>
      </c>
      <c r="B27" s="93" t="s">
        <v>563</v>
      </c>
      <c r="C27" s="104">
        <v>0</v>
      </c>
    </row>
    <row r="28" spans="1:3" x14ac:dyDescent="0.2">
      <c r="A28" s="111" t="s">
        <v>564</v>
      </c>
      <c r="B28" s="103" t="s">
        <v>565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566</v>
      </c>
      <c r="B30" s="108"/>
      <c r="C30" s="109">
        <f>SUM(C31:C37)</f>
        <v>0</v>
      </c>
    </row>
    <row r="31" spans="1:3" x14ac:dyDescent="0.2">
      <c r="A31" s="111" t="s">
        <v>567</v>
      </c>
      <c r="B31" s="93" t="s">
        <v>414</v>
      </c>
      <c r="C31" s="104">
        <v>0</v>
      </c>
    </row>
    <row r="32" spans="1:3" x14ac:dyDescent="0.2">
      <c r="A32" s="111" t="s">
        <v>568</v>
      </c>
      <c r="B32" s="93" t="s">
        <v>423</v>
      </c>
      <c r="C32" s="104">
        <v>0</v>
      </c>
    </row>
    <row r="33" spans="1:3" x14ac:dyDescent="0.2">
      <c r="A33" s="111" t="s">
        <v>569</v>
      </c>
      <c r="B33" s="93" t="s">
        <v>426</v>
      </c>
      <c r="C33" s="104">
        <v>0</v>
      </c>
    </row>
    <row r="34" spans="1:3" x14ac:dyDescent="0.2">
      <c r="A34" s="111" t="s">
        <v>570</v>
      </c>
      <c r="B34" s="93" t="s">
        <v>571</v>
      </c>
      <c r="C34" s="104">
        <v>0</v>
      </c>
    </row>
    <row r="35" spans="1:3" x14ac:dyDescent="0.2">
      <c r="A35" s="111" t="s">
        <v>572</v>
      </c>
      <c r="B35" s="93" t="s">
        <v>573</v>
      </c>
      <c r="C35" s="104">
        <v>0</v>
      </c>
    </row>
    <row r="36" spans="1:3" x14ac:dyDescent="0.2">
      <c r="A36" s="111" t="s">
        <v>574</v>
      </c>
      <c r="B36" s="93" t="s">
        <v>434</v>
      </c>
      <c r="C36" s="104">
        <v>0</v>
      </c>
    </row>
    <row r="37" spans="1:3" x14ac:dyDescent="0.2">
      <c r="A37" s="111" t="s">
        <v>575</v>
      </c>
      <c r="B37" s="103" t="s">
        <v>576</v>
      </c>
      <c r="C37" s="110">
        <v>0</v>
      </c>
    </row>
    <row r="38" spans="1:3" x14ac:dyDescent="0.2">
      <c r="A38" s="95"/>
      <c r="B38" s="98"/>
      <c r="C38" s="99"/>
    </row>
    <row r="39" spans="1:3" x14ac:dyDescent="0.2">
      <c r="A39" s="100" t="s">
        <v>577</v>
      </c>
      <c r="B39" s="71"/>
      <c r="C39" s="72">
        <f>C5-C7+C30</f>
        <v>1938655.42</v>
      </c>
    </row>
    <row r="41" spans="1:3" x14ac:dyDescent="0.2">
      <c r="A41" s="163"/>
      <c r="B41" s="164" t="s">
        <v>64</v>
      </c>
    </row>
  </sheetData>
  <mergeCells count="4">
    <mergeCell ref="A1:C1"/>
    <mergeCell ref="A2:C2"/>
    <mergeCell ref="A3:C3"/>
    <mergeCell ref="A4:C4"/>
  </mergeCells>
  <pageMargins left="0.70866141732283472" right="0.70866141732283472" top="0.35433070866141736" bottom="0.15748031496062992" header="0.31496062992125984" footer="0.31496062992125984"/>
  <pageSetup fitToHeight="2" orientation="landscape" r:id="rId1"/>
  <ignoredErrors>
    <ignoredError sqref="A17:A28 A31:A37" numberStoredAsText="1"/>
    <ignoredError sqref="A1:C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51"/>
  <sheetViews>
    <sheetView tabSelected="1" topLeftCell="A7" zoomScaleNormal="100" workbookViewId="0">
      <selection activeCell="J15" sqref="J15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9" t="s">
        <v>653</v>
      </c>
      <c r="B1" s="185"/>
      <c r="C1" s="185"/>
      <c r="D1" s="185"/>
      <c r="E1" s="185"/>
      <c r="F1" s="185"/>
      <c r="G1" s="45" t="s">
        <v>0</v>
      </c>
      <c r="H1" s="46">
        <f>'Notas a los Edos Financieros'!D1</f>
        <v>2022</v>
      </c>
    </row>
    <row r="2" spans="1:10" ht="18.95" customHeight="1" x14ac:dyDescent="0.2">
      <c r="A2" s="169" t="s">
        <v>578</v>
      </c>
      <c r="B2" s="185"/>
      <c r="C2" s="185"/>
      <c r="D2" s="185"/>
      <c r="E2" s="185"/>
      <c r="F2" s="185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9" t="s">
        <v>655</v>
      </c>
      <c r="B3" s="185"/>
      <c r="C3" s="185"/>
      <c r="D3" s="185"/>
      <c r="E3" s="185"/>
      <c r="F3" s="185"/>
      <c r="G3" s="45" t="s">
        <v>4</v>
      </c>
      <c r="H3" s="46">
        <f>'Notas a los Edos Financieros'!D3</f>
        <v>1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579</v>
      </c>
      <c r="C7" s="125" t="s">
        <v>580</v>
      </c>
      <c r="D7" s="125" t="s">
        <v>581</v>
      </c>
      <c r="E7" s="125" t="s">
        <v>582</v>
      </c>
      <c r="F7" s="125" t="s">
        <v>583</v>
      </c>
      <c r="G7" s="125" t="s">
        <v>584</v>
      </c>
      <c r="H7" s="125" t="s">
        <v>585</v>
      </c>
      <c r="I7" s="125" t="s">
        <v>586</v>
      </c>
      <c r="J7" s="125" t="s">
        <v>587</v>
      </c>
    </row>
    <row r="8" spans="1:10" s="59" customFormat="1" ht="12.75" x14ac:dyDescent="0.2">
      <c r="A8" s="157">
        <v>7000</v>
      </c>
      <c r="B8" s="158" t="s">
        <v>588</v>
      </c>
      <c r="C8" s="158"/>
      <c r="D8" s="158"/>
      <c r="E8" s="158"/>
      <c r="F8" s="158"/>
      <c r="G8" s="158"/>
    </row>
    <row r="9" spans="1:10" ht="12.75" x14ac:dyDescent="0.2">
      <c r="A9" s="159">
        <v>7110</v>
      </c>
      <c r="B9" s="159" t="s">
        <v>584</v>
      </c>
      <c r="C9" s="160">
        <v>0</v>
      </c>
      <c r="D9" s="160">
        <v>0</v>
      </c>
      <c r="E9" s="160">
        <v>0</v>
      </c>
      <c r="F9" s="160">
        <v>0</v>
      </c>
      <c r="G9" s="159"/>
    </row>
    <row r="10" spans="1:10" ht="12.75" x14ac:dyDescent="0.2">
      <c r="A10" s="159">
        <v>7120</v>
      </c>
      <c r="B10" s="159" t="s">
        <v>589</v>
      </c>
      <c r="C10" s="160">
        <v>0</v>
      </c>
      <c r="D10" s="160">
        <v>0</v>
      </c>
      <c r="E10" s="160">
        <v>0</v>
      </c>
      <c r="F10" s="160">
        <v>0</v>
      </c>
      <c r="G10" s="159"/>
    </row>
    <row r="11" spans="1:10" ht="12.75" x14ac:dyDescent="0.2">
      <c r="A11" s="159">
        <v>7130</v>
      </c>
      <c r="B11" s="159" t="s">
        <v>590</v>
      </c>
      <c r="C11" s="160">
        <v>0</v>
      </c>
      <c r="D11" s="160">
        <v>0</v>
      </c>
      <c r="E11" s="160">
        <v>0</v>
      </c>
      <c r="F11" s="160">
        <v>0</v>
      </c>
      <c r="G11" s="159"/>
    </row>
    <row r="12" spans="1:10" ht="12.75" x14ac:dyDescent="0.2">
      <c r="A12" s="159">
        <v>7140</v>
      </c>
      <c r="B12" s="159" t="s">
        <v>591</v>
      </c>
      <c r="C12" s="160">
        <v>0</v>
      </c>
      <c r="D12" s="160">
        <v>0</v>
      </c>
      <c r="E12" s="160">
        <v>0</v>
      </c>
      <c r="F12" s="160">
        <v>0</v>
      </c>
      <c r="G12" s="159"/>
    </row>
    <row r="13" spans="1:10" ht="12.75" x14ac:dyDescent="0.2">
      <c r="A13" s="159">
        <v>7150</v>
      </c>
      <c r="B13" s="159" t="s">
        <v>592</v>
      </c>
      <c r="C13" s="160">
        <v>0</v>
      </c>
      <c r="D13" s="160">
        <v>0</v>
      </c>
      <c r="E13" s="160">
        <v>0</v>
      </c>
      <c r="F13" s="160">
        <v>0</v>
      </c>
      <c r="G13" s="159"/>
    </row>
    <row r="14" spans="1:10" ht="12.75" x14ac:dyDescent="0.2">
      <c r="A14" s="159">
        <v>7160</v>
      </c>
      <c r="B14" s="159" t="s">
        <v>593</v>
      </c>
      <c r="C14" s="160">
        <v>0</v>
      </c>
      <c r="D14" s="160">
        <v>0</v>
      </c>
      <c r="E14" s="160">
        <v>0</v>
      </c>
      <c r="F14" s="160">
        <v>0</v>
      </c>
      <c r="G14" s="159"/>
    </row>
    <row r="15" spans="1:10" ht="12.75" x14ac:dyDescent="0.2">
      <c r="A15" s="159">
        <v>7210</v>
      </c>
      <c r="B15" s="159" t="s">
        <v>594</v>
      </c>
      <c r="C15" s="160">
        <v>0</v>
      </c>
      <c r="D15" s="160">
        <v>0</v>
      </c>
      <c r="E15" s="160">
        <v>0</v>
      </c>
      <c r="F15" s="160">
        <v>0</v>
      </c>
      <c r="G15" s="159"/>
    </row>
    <row r="16" spans="1:10" ht="12.75" x14ac:dyDescent="0.2">
      <c r="A16" s="159">
        <v>7220</v>
      </c>
      <c r="B16" s="159" t="s">
        <v>595</v>
      </c>
      <c r="C16" s="160">
        <v>0</v>
      </c>
      <c r="D16" s="160">
        <v>0</v>
      </c>
      <c r="E16" s="160">
        <v>0</v>
      </c>
      <c r="F16" s="160">
        <v>0</v>
      </c>
      <c r="G16" s="159"/>
    </row>
    <row r="17" spans="1:7" ht="12.75" x14ac:dyDescent="0.2">
      <c r="A17" s="159">
        <v>7230</v>
      </c>
      <c r="B17" s="159" t="s">
        <v>596</v>
      </c>
      <c r="C17" s="160">
        <v>0</v>
      </c>
      <c r="D17" s="160">
        <v>0</v>
      </c>
      <c r="E17" s="160">
        <v>0</v>
      </c>
      <c r="F17" s="160">
        <v>0</v>
      </c>
      <c r="G17" s="159"/>
    </row>
    <row r="18" spans="1:7" ht="12.75" x14ac:dyDescent="0.2">
      <c r="A18" s="159">
        <v>7240</v>
      </c>
      <c r="B18" s="159" t="s">
        <v>597</v>
      </c>
      <c r="C18" s="160">
        <v>0</v>
      </c>
      <c r="D18" s="160">
        <v>0</v>
      </c>
      <c r="E18" s="160">
        <v>0</v>
      </c>
      <c r="F18" s="160">
        <v>0</v>
      </c>
      <c r="G18" s="159"/>
    </row>
    <row r="19" spans="1:7" ht="12.75" x14ac:dyDescent="0.2">
      <c r="A19" s="159">
        <v>7250</v>
      </c>
      <c r="B19" s="159" t="s">
        <v>598</v>
      </c>
      <c r="C19" s="160">
        <v>0</v>
      </c>
      <c r="D19" s="160">
        <v>0</v>
      </c>
      <c r="E19" s="160">
        <v>0</v>
      </c>
      <c r="F19" s="160">
        <v>0</v>
      </c>
      <c r="G19" s="159"/>
    </row>
    <row r="20" spans="1:7" ht="12.75" x14ac:dyDescent="0.2">
      <c r="A20" s="159">
        <v>7260</v>
      </c>
      <c r="B20" s="159" t="s">
        <v>599</v>
      </c>
      <c r="C20" s="160">
        <v>0</v>
      </c>
      <c r="D20" s="160">
        <v>0</v>
      </c>
      <c r="E20" s="160">
        <v>0</v>
      </c>
      <c r="F20" s="160">
        <v>0</v>
      </c>
      <c r="G20" s="159"/>
    </row>
    <row r="21" spans="1:7" ht="12.75" x14ac:dyDescent="0.2">
      <c r="A21" s="159">
        <v>7310</v>
      </c>
      <c r="B21" s="159" t="s">
        <v>600</v>
      </c>
      <c r="C21" s="160">
        <v>0</v>
      </c>
      <c r="D21" s="160">
        <v>0</v>
      </c>
      <c r="E21" s="160">
        <v>0</v>
      </c>
      <c r="F21" s="160">
        <v>0</v>
      </c>
      <c r="G21" s="159"/>
    </row>
    <row r="22" spans="1:7" ht="12.75" x14ac:dyDescent="0.2">
      <c r="A22" s="159">
        <v>7320</v>
      </c>
      <c r="B22" s="159" t="s">
        <v>601</v>
      </c>
      <c r="C22" s="160">
        <v>0</v>
      </c>
      <c r="D22" s="160">
        <v>0</v>
      </c>
      <c r="E22" s="160">
        <v>0</v>
      </c>
      <c r="F22" s="160">
        <v>0</v>
      </c>
      <c r="G22" s="159"/>
    </row>
    <row r="23" spans="1:7" ht="12.75" x14ac:dyDescent="0.2">
      <c r="A23" s="159">
        <v>7330</v>
      </c>
      <c r="B23" s="159" t="s">
        <v>602</v>
      </c>
      <c r="C23" s="160">
        <v>0</v>
      </c>
      <c r="D23" s="160">
        <v>0</v>
      </c>
      <c r="E23" s="160">
        <v>0</v>
      </c>
      <c r="F23" s="160">
        <v>0</v>
      </c>
      <c r="G23" s="159"/>
    </row>
    <row r="24" spans="1:7" ht="12.75" x14ac:dyDescent="0.2">
      <c r="A24" s="159">
        <v>7340</v>
      </c>
      <c r="B24" s="159" t="s">
        <v>603</v>
      </c>
      <c r="C24" s="160">
        <v>0</v>
      </c>
      <c r="D24" s="160">
        <v>0</v>
      </c>
      <c r="E24" s="160">
        <v>0</v>
      </c>
      <c r="F24" s="160">
        <v>0</v>
      </c>
      <c r="G24" s="159"/>
    </row>
    <row r="25" spans="1:7" ht="12.75" x14ac:dyDescent="0.2">
      <c r="A25" s="159">
        <v>7350</v>
      </c>
      <c r="B25" s="159" t="s">
        <v>604</v>
      </c>
      <c r="C25" s="160">
        <v>0</v>
      </c>
      <c r="D25" s="160">
        <v>0</v>
      </c>
      <c r="E25" s="160">
        <v>0</v>
      </c>
      <c r="F25" s="160">
        <v>0</v>
      </c>
      <c r="G25" s="159"/>
    </row>
    <row r="26" spans="1:7" ht="12.75" x14ac:dyDescent="0.2">
      <c r="A26" s="159">
        <v>7360</v>
      </c>
      <c r="B26" s="159" t="s">
        <v>605</v>
      </c>
      <c r="C26" s="160">
        <v>0</v>
      </c>
      <c r="D26" s="160">
        <v>0</v>
      </c>
      <c r="E26" s="160">
        <v>0</v>
      </c>
      <c r="F26" s="160">
        <v>0</v>
      </c>
      <c r="G26" s="159"/>
    </row>
    <row r="27" spans="1:7" ht="12.75" x14ac:dyDescent="0.2">
      <c r="A27" s="159">
        <v>7410</v>
      </c>
      <c r="B27" s="159" t="s">
        <v>606</v>
      </c>
      <c r="C27" s="160">
        <v>0</v>
      </c>
      <c r="D27" s="160">
        <v>0</v>
      </c>
      <c r="E27" s="160">
        <v>0</v>
      </c>
      <c r="F27" s="160">
        <v>0</v>
      </c>
      <c r="G27" s="159"/>
    </row>
    <row r="28" spans="1:7" ht="12.75" x14ac:dyDescent="0.2">
      <c r="A28" s="159">
        <v>7420</v>
      </c>
      <c r="B28" s="159" t="s">
        <v>607</v>
      </c>
      <c r="C28" s="160">
        <v>0</v>
      </c>
      <c r="D28" s="160">
        <v>0</v>
      </c>
      <c r="E28" s="160">
        <v>0</v>
      </c>
      <c r="F28" s="160">
        <v>0</v>
      </c>
      <c r="G28" s="159"/>
    </row>
    <row r="29" spans="1:7" ht="12.75" x14ac:dyDescent="0.2">
      <c r="A29" s="159">
        <v>7510</v>
      </c>
      <c r="B29" s="159" t="s">
        <v>608</v>
      </c>
      <c r="C29" s="160">
        <v>0</v>
      </c>
      <c r="D29" s="160">
        <v>0</v>
      </c>
      <c r="E29" s="160">
        <v>0</v>
      </c>
      <c r="F29" s="160">
        <v>0</v>
      </c>
      <c r="G29" s="159"/>
    </row>
    <row r="30" spans="1:7" ht="12.75" x14ac:dyDescent="0.2">
      <c r="A30" s="159">
        <v>7520</v>
      </c>
      <c r="B30" s="159" t="s">
        <v>609</v>
      </c>
      <c r="C30" s="160">
        <v>0</v>
      </c>
      <c r="D30" s="160">
        <v>0</v>
      </c>
      <c r="E30" s="160">
        <v>0</v>
      </c>
      <c r="F30" s="160">
        <v>0</v>
      </c>
      <c r="G30" s="159"/>
    </row>
    <row r="31" spans="1:7" ht="12.75" x14ac:dyDescent="0.2">
      <c r="A31" s="159">
        <v>7610</v>
      </c>
      <c r="B31" s="159" t="s">
        <v>610</v>
      </c>
      <c r="C31" s="160">
        <v>0</v>
      </c>
      <c r="D31" s="160">
        <v>0</v>
      </c>
      <c r="E31" s="160">
        <v>0</v>
      </c>
      <c r="F31" s="160">
        <v>0</v>
      </c>
      <c r="G31" s="159"/>
    </row>
    <row r="32" spans="1:7" ht="12.75" x14ac:dyDescent="0.2">
      <c r="A32" s="159">
        <v>7620</v>
      </c>
      <c r="B32" s="159" t="s">
        <v>611</v>
      </c>
      <c r="C32" s="160">
        <v>0</v>
      </c>
      <c r="D32" s="160">
        <v>0</v>
      </c>
      <c r="E32" s="160">
        <v>0</v>
      </c>
      <c r="F32" s="160">
        <v>0</v>
      </c>
      <c r="G32" s="159"/>
    </row>
    <row r="33" spans="1:7" ht="12.75" x14ac:dyDescent="0.2">
      <c r="A33" s="159">
        <v>7630</v>
      </c>
      <c r="B33" s="159" t="s">
        <v>612</v>
      </c>
      <c r="C33" s="160">
        <v>0</v>
      </c>
      <c r="D33" s="160">
        <v>0</v>
      </c>
      <c r="E33" s="160">
        <v>0</v>
      </c>
      <c r="F33" s="160">
        <v>0</v>
      </c>
      <c r="G33" s="159"/>
    </row>
    <row r="34" spans="1:7" ht="12.75" x14ac:dyDescent="0.2">
      <c r="A34" s="159">
        <v>7640</v>
      </c>
      <c r="B34" s="159" t="s">
        <v>613</v>
      </c>
      <c r="C34" s="160">
        <v>0</v>
      </c>
      <c r="D34" s="160">
        <v>0</v>
      </c>
      <c r="E34" s="160">
        <v>0</v>
      </c>
      <c r="F34" s="160">
        <v>0</v>
      </c>
      <c r="G34" s="159"/>
    </row>
    <row r="35" spans="1:7" s="59" customFormat="1" ht="12.75" x14ac:dyDescent="0.2">
      <c r="A35" s="157">
        <v>8000</v>
      </c>
      <c r="B35" s="158" t="s">
        <v>614</v>
      </c>
      <c r="C35" s="158"/>
      <c r="D35" s="158"/>
      <c r="E35" s="158"/>
      <c r="F35" s="158"/>
      <c r="G35" s="158"/>
    </row>
    <row r="36" spans="1:7" ht="12.75" x14ac:dyDescent="0.2">
      <c r="A36" s="159">
        <v>8110</v>
      </c>
      <c r="B36" s="159" t="s">
        <v>615</v>
      </c>
      <c r="C36" s="160">
        <v>1899935.42</v>
      </c>
      <c r="D36" s="160">
        <v>0</v>
      </c>
      <c r="E36" s="160">
        <v>0</v>
      </c>
      <c r="F36" s="160">
        <v>1938655.42</v>
      </c>
      <c r="G36" s="159"/>
    </row>
    <row r="37" spans="1:7" ht="12.75" x14ac:dyDescent="0.2">
      <c r="A37" s="159">
        <v>8120</v>
      </c>
      <c r="B37" s="159" t="s">
        <v>616</v>
      </c>
      <c r="C37" s="160">
        <v>1899935.42</v>
      </c>
      <c r="D37" s="160">
        <v>0</v>
      </c>
      <c r="E37" s="160">
        <v>38720</v>
      </c>
      <c r="F37" s="160">
        <v>1938655.42</v>
      </c>
      <c r="G37" s="159"/>
    </row>
    <row r="38" spans="1:7" ht="12.75" x14ac:dyDescent="0.2">
      <c r="A38" s="159">
        <v>8130</v>
      </c>
      <c r="B38" s="159" t="s">
        <v>617</v>
      </c>
      <c r="C38" s="160">
        <v>0</v>
      </c>
      <c r="D38" s="160">
        <v>0</v>
      </c>
      <c r="E38" s="160">
        <v>38720</v>
      </c>
      <c r="F38" s="160">
        <v>38720</v>
      </c>
      <c r="G38" s="159"/>
    </row>
    <row r="39" spans="1:7" ht="12.75" x14ac:dyDescent="0.2">
      <c r="A39" s="159">
        <v>8140</v>
      </c>
      <c r="B39" s="159" t="s">
        <v>618</v>
      </c>
      <c r="C39" s="160">
        <v>1938655.41</v>
      </c>
      <c r="D39" s="160">
        <v>0</v>
      </c>
      <c r="E39" s="160">
        <v>0</v>
      </c>
      <c r="F39" s="160">
        <v>1938655.41</v>
      </c>
      <c r="G39" s="159"/>
    </row>
    <row r="40" spans="1:7" ht="12.75" x14ac:dyDescent="0.2">
      <c r="A40" s="159">
        <v>8150</v>
      </c>
      <c r="B40" s="159" t="s">
        <v>619</v>
      </c>
      <c r="C40" s="160">
        <v>1934738.26</v>
      </c>
      <c r="D40" s="160">
        <v>0</v>
      </c>
      <c r="E40" s="160">
        <v>1934738.26</v>
      </c>
      <c r="F40" s="160">
        <v>1934738.26</v>
      </c>
      <c r="G40" s="159"/>
    </row>
    <row r="41" spans="1:7" ht="12.75" x14ac:dyDescent="0.2">
      <c r="A41" s="159">
        <v>8210</v>
      </c>
      <c r="B41" s="159" t="s">
        <v>620</v>
      </c>
      <c r="C41" s="160">
        <v>1899935.42</v>
      </c>
      <c r="D41" s="160">
        <v>0</v>
      </c>
      <c r="E41" s="160">
        <v>0</v>
      </c>
      <c r="F41" s="160">
        <v>1899735.42</v>
      </c>
      <c r="G41" s="159"/>
    </row>
    <row r="42" spans="1:7" ht="12.75" x14ac:dyDescent="0.2">
      <c r="A42" s="159">
        <v>8220</v>
      </c>
      <c r="B42" s="159" t="s">
        <v>621</v>
      </c>
      <c r="C42" s="160">
        <v>1938655.42</v>
      </c>
      <c r="D42" s="160">
        <v>0</v>
      </c>
      <c r="E42" s="160">
        <v>0</v>
      </c>
      <c r="F42" s="160">
        <v>1938655.42</v>
      </c>
      <c r="G42" s="159"/>
    </row>
    <row r="43" spans="1:7" ht="12.75" x14ac:dyDescent="0.2">
      <c r="A43" s="159">
        <v>8230</v>
      </c>
      <c r="B43" s="159" t="s">
        <v>622</v>
      </c>
      <c r="C43" s="160">
        <v>0</v>
      </c>
      <c r="D43" s="160">
        <v>0</v>
      </c>
      <c r="E43" s="160">
        <v>38720</v>
      </c>
      <c r="F43" s="160">
        <v>38720</v>
      </c>
      <c r="G43" s="159"/>
    </row>
    <row r="44" spans="1:7" ht="12.75" x14ac:dyDescent="0.2">
      <c r="A44" s="159">
        <v>8240</v>
      </c>
      <c r="B44" s="159" t="s">
        <v>623</v>
      </c>
      <c r="C44" s="160">
        <v>1567793.22</v>
      </c>
      <c r="D44" s="160">
        <v>1567793.22</v>
      </c>
      <c r="E44" s="160">
        <v>1567793.22</v>
      </c>
      <c r="F44" s="160">
        <v>1567793.22</v>
      </c>
      <c r="G44" s="160"/>
    </row>
    <row r="45" spans="1:7" ht="12.75" x14ac:dyDescent="0.2">
      <c r="A45" s="159">
        <v>8250</v>
      </c>
      <c r="B45" s="159" t="s">
        <v>624</v>
      </c>
      <c r="C45" s="160">
        <v>1567793.22</v>
      </c>
      <c r="D45" s="160">
        <v>1567793.22</v>
      </c>
      <c r="E45" s="160">
        <v>1567793.22</v>
      </c>
      <c r="F45" s="160">
        <v>1567793.22</v>
      </c>
      <c r="G45" s="159"/>
    </row>
    <row r="46" spans="1:7" ht="12.75" x14ac:dyDescent="0.2">
      <c r="A46" s="159">
        <v>8260</v>
      </c>
      <c r="B46" s="159" t="s">
        <v>625</v>
      </c>
      <c r="C46" s="160">
        <v>1567793.22</v>
      </c>
      <c r="D46" s="160">
        <v>1567793.22</v>
      </c>
      <c r="E46" s="160">
        <v>1567793.22</v>
      </c>
      <c r="F46" s="160">
        <v>1567793.22</v>
      </c>
      <c r="G46" s="159"/>
    </row>
    <row r="47" spans="1:7" ht="12.75" x14ac:dyDescent="0.2">
      <c r="A47" s="159">
        <v>8270</v>
      </c>
      <c r="B47" s="159" t="s">
        <v>626</v>
      </c>
      <c r="C47" s="160">
        <v>1567793.22</v>
      </c>
      <c r="D47" s="160">
        <v>1567793.22</v>
      </c>
      <c r="E47" s="160">
        <v>1567793.22</v>
      </c>
      <c r="F47" s="160">
        <v>1567793.22</v>
      </c>
      <c r="G47" s="159"/>
    </row>
    <row r="48" spans="1:7" ht="12.75" x14ac:dyDescent="0.2">
      <c r="A48" s="161"/>
      <c r="B48" s="159"/>
      <c r="C48" s="159"/>
      <c r="D48" s="159"/>
      <c r="E48" s="159"/>
      <c r="F48" s="159"/>
      <c r="G48" s="159"/>
    </row>
    <row r="49" spans="1:7" ht="12.75" x14ac:dyDescent="0.2">
      <c r="A49" s="161"/>
      <c r="B49" s="162" t="s">
        <v>64</v>
      </c>
      <c r="C49" s="159"/>
      <c r="D49" s="159"/>
      <c r="E49" s="159"/>
      <c r="F49" s="159"/>
      <c r="G49" s="159"/>
    </row>
    <row r="50" spans="1:7" ht="12.75" x14ac:dyDescent="0.2">
      <c r="A50" s="159"/>
      <c r="B50" s="159"/>
      <c r="C50" s="159"/>
      <c r="D50" s="159"/>
      <c r="E50" s="159"/>
      <c r="F50" s="159"/>
      <c r="G50" s="159"/>
    </row>
    <row r="51" spans="1:7" ht="12.75" x14ac:dyDescent="0.2">
      <c r="A51" s="159"/>
      <c r="B51" s="159"/>
      <c r="C51" s="159"/>
      <c r="D51" s="159"/>
      <c r="E51" s="159"/>
      <c r="F51" s="159"/>
      <c r="G51" s="159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scale="6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="160" zoomScaleNormal="160" zoomScaleSheetLayoutView="100" workbookViewId="0">
      <selection activeCell="B10" sqref="B10:E10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50000000000003" customHeight="1" x14ac:dyDescent="0.2">
      <c r="A5" s="186" t="s">
        <v>629</v>
      </c>
      <c r="B5" s="186"/>
      <c r="C5" s="186"/>
      <c r="D5" s="186"/>
      <c r="E5" s="18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588</v>
      </c>
      <c r="B9" s="8"/>
      <c r="C9" s="8"/>
      <c r="D9" s="8"/>
    </row>
    <row r="10" spans="1:8" s="6" customFormat="1" ht="26.25" customHeight="1" x14ac:dyDescent="0.2">
      <c r="A10" s="117" t="s">
        <v>631</v>
      </c>
      <c r="B10" s="187" t="s">
        <v>632</v>
      </c>
      <c r="C10" s="187"/>
      <c r="D10" s="187"/>
      <c r="E10" s="187"/>
    </row>
    <row r="11" spans="1:8" s="6" customFormat="1" ht="12.95" customHeight="1" x14ac:dyDescent="0.2">
      <c r="A11" s="118" t="s">
        <v>633</v>
      </c>
      <c r="B11" s="9" t="s">
        <v>634</v>
      </c>
      <c r="C11" s="9"/>
      <c r="D11" s="9"/>
      <c r="E11" s="9"/>
    </row>
    <row r="12" spans="1:8" s="6" customFormat="1" ht="26.25" customHeight="1" x14ac:dyDescent="0.2">
      <c r="A12" s="118" t="s">
        <v>635</v>
      </c>
      <c r="B12" s="187" t="s">
        <v>636</v>
      </c>
      <c r="C12" s="187"/>
      <c r="D12" s="187"/>
      <c r="E12" s="187"/>
    </row>
    <row r="13" spans="1:8" s="6" customFormat="1" ht="26.25" customHeight="1" x14ac:dyDescent="0.2">
      <c r="A13" s="118" t="s">
        <v>637</v>
      </c>
      <c r="B13" s="187" t="s">
        <v>638</v>
      </c>
      <c r="C13" s="187"/>
      <c r="D13" s="187"/>
      <c r="E13" s="18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639</v>
      </c>
      <c r="B15" s="9" t="s">
        <v>640</v>
      </c>
    </row>
    <row r="16" spans="1:8" s="6" customFormat="1" ht="12.95" customHeight="1" x14ac:dyDescent="0.2">
      <c r="A16" s="118" t="s">
        <v>641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614</v>
      </c>
    </row>
    <row r="19" spans="1:4" s="6" customFormat="1" ht="12.95" customHeight="1" x14ac:dyDescent="0.2">
      <c r="A19" s="119" t="s">
        <v>642</v>
      </c>
    </row>
    <row r="20" spans="1:4" s="6" customFormat="1" ht="12.95" customHeight="1" x14ac:dyDescent="0.2">
      <c r="A20" s="119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144"/>
  <sheetViews>
    <sheetView zoomScale="115" zoomScaleNormal="115" workbookViewId="0">
      <selection activeCell="C110" sqref="C110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66" t="s">
        <v>653</v>
      </c>
      <c r="B1" s="167"/>
      <c r="C1" s="167"/>
      <c r="D1" s="167"/>
      <c r="E1" s="167"/>
      <c r="F1" s="167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6" t="s">
        <v>65</v>
      </c>
      <c r="B2" s="167"/>
      <c r="C2" s="167"/>
      <c r="D2" s="167"/>
      <c r="E2" s="167"/>
      <c r="F2" s="167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6" t="s">
        <v>654</v>
      </c>
      <c r="B3" s="167"/>
      <c r="C3" s="167"/>
      <c r="D3" s="167"/>
      <c r="E3" s="167"/>
      <c r="F3" s="167"/>
      <c r="G3" s="34" t="s">
        <v>4</v>
      </c>
      <c r="H3" s="43">
        <f>'Notas a los Edos Financieros'!D3</f>
        <v>1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89</v>
      </c>
      <c r="C23" s="42">
        <v>419601.51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166959.21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148945.21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130</v>
      </c>
      <c r="C63" s="42">
        <v>0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0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135</v>
      </c>
      <c r="C68" s="42">
        <v>0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18014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47639.5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-0.02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1772.41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51181102362204722" top="0.55118110236220474" bottom="0.55118110236220474" header="0.31496062992125984" footer="0.31496062992125984"/>
  <pageSetup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190" zoomScale="115" zoomScaleNormal="115" workbookViewId="0">
      <selection activeCell="C98" sqref="C98:C21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68" t="str">
        <f>ESF!A1</f>
        <v>INSTITUTO MUNICIPAL DE PLANEACION Y DESARROLLO DE APASEO EL GRANDE</v>
      </c>
      <c r="B1" s="168"/>
      <c r="C1" s="168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68" t="s">
        <v>251</v>
      </c>
      <c r="B2" s="168"/>
      <c r="C2" s="168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8" t="str">
        <f>ESF!A3</f>
        <v>Correspondientes al 01 de Enero al 31 de Diciembre 2022</v>
      </c>
      <c r="B3" s="168"/>
      <c r="C3" s="168"/>
      <c r="D3" s="34" t="s">
        <v>4</v>
      </c>
      <c r="E3" s="43">
        <f>'Notas a los Edos Financieros'!D3</f>
        <v>1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3707.15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3688.1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19.05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1934738.26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0</v>
      </c>
      <c r="D98" s="70" t="str">
        <f>IFERROR(C98/C98,"")</f>
        <v/>
      </c>
      <c r="E98" s="66"/>
    </row>
    <row r="99" spans="1:5" x14ac:dyDescent="0.2">
      <c r="A99" s="68">
        <v>5100</v>
      </c>
      <c r="B99" s="66" t="s">
        <v>333</v>
      </c>
      <c r="C99" s="69">
        <v>0</v>
      </c>
      <c r="D99" s="70" t="str">
        <f t="shared" ref="D99:D162" si="0">IFERROR(C99/C99,"")</f>
        <v/>
      </c>
      <c r="E99" s="66"/>
    </row>
    <row r="100" spans="1:5" x14ac:dyDescent="0.2">
      <c r="A100" s="68">
        <v>5110</v>
      </c>
      <c r="B100" s="66" t="s">
        <v>334</v>
      </c>
      <c r="C100" s="69">
        <v>1048763.26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654414.6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0</v>
      </c>
      <c r="D102" s="70" t="str">
        <f t="shared" si="0"/>
        <v/>
      </c>
      <c r="E102" s="66"/>
    </row>
    <row r="103" spans="1:5" x14ac:dyDescent="0.2">
      <c r="A103" s="68">
        <v>5113</v>
      </c>
      <c r="B103" s="66" t="s">
        <v>337</v>
      </c>
      <c r="C103" s="69">
        <v>136877.49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76872.56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22455.61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340</v>
      </c>
      <c r="C106" s="69">
        <v>158143</v>
      </c>
      <c r="D106" s="70">
        <f t="shared" si="0"/>
        <v>1</v>
      </c>
      <c r="E106" s="66"/>
    </row>
    <row r="107" spans="1:5" x14ac:dyDescent="0.2">
      <c r="A107" s="68">
        <v>5120</v>
      </c>
      <c r="B107" s="66" t="s">
        <v>341</v>
      </c>
      <c r="C107" s="69">
        <v>74533.179999999993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47707.02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700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1597.5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347</v>
      </c>
      <c r="C113" s="69">
        <v>14934.3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0</v>
      </c>
      <c r="D114" s="70" t="str">
        <f t="shared" si="0"/>
        <v/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9594.36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v>277537.57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14553.86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192569.28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15892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1441.02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15923.59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 t="str">
        <f t="shared" si="0"/>
        <v/>
      </c>
      <c r="E123" s="66"/>
    </row>
    <row r="124" spans="1:5" x14ac:dyDescent="0.2">
      <c r="A124" s="68">
        <v>5137</v>
      </c>
      <c r="B124" s="66" t="s">
        <v>358</v>
      </c>
      <c r="C124" s="69">
        <v>4736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17820.28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360</v>
      </c>
      <c r="C126" s="69">
        <v>14601.54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v>166959.21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414</v>
      </c>
      <c r="C186" s="69">
        <v>166959.21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434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442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443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444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445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446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447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447</v>
      </c>
    </row>
    <row r="13" spans="1:2" ht="22.5" x14ac:dyDescent="0.2">
      <c r="A13" s="114"/>
      <c r="B13" s="25" t="s">
        <v>448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C14" sqref="C14:C27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9" t="str">
        <f>ESF!A1</f>
        <v>INSTITUTO MUNICIPAL DE PLANEACION Y DESARROLLO DE APASEO EL GRANDE</v>
      </c>
      <c r="B1" s="169"/>
      <c r="C1" s="169"/>
      <c r="D1" s="45" t="s">
        <v>0</v>
      </c>
      <c r="E1" s="46">
        <f>'Notas a los Edos Financieros'!D1</f>
        <v>2022</v>
      </c>
    </row>
    <row r="2" spans="1:5" ht="18.95" customHeight="1" x14ac:dyDescent="0.2">
      <c r="A2" s="169" t="s">
        <v>451</v>
      </c>
      <c r="B2" s="169"/>
      <c r="C2" s="169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9" t="str">
        <f>ESF!A3</f>
        <v>Correspondientes al 01 de Enero al 31 de Diciembre 2022</v>
      </c>
      <c r="B3" s="169"/>
      <c r="C3" s="169"/>
      <c r="D3" s="45" t="s">
        <v>4</v>
      </c>
      <c r="E3" s="46">
        <f>'Notas a los Edos Financieros'!D3</f>
        <v>1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452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166959.21</v>
      </c>
    </row>
    <row r="9" spans="1:5" x14ac:dyDescent="0.2">
      <c r="A9" s="51">
        <v>3120</v>
      </c>
      <c r="B9" s="47" t="s">
        <v>453</v>
      </c>
      <c r="C9" s="52">
        <v>0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x14ac:dyDescent="0.2">
      <c r="A12" s="49" t="s">
        <v>455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52">
        <v>370652.19</v>
      </c>
    </row>
    <row r="15" spans="1:5" x14ac:dyDescent="0.2">
      <c r="A15" s="51">
        <v>3220</v>
      </c>
      <c r="B15" s="47" t="s">
        <v>458</v>
      </c>
      <c r="C15" s="52">
        <v>0</v>
      </c>
    </row>
    <row r="16" spans="1:5" x14ac:dyDescent="0.2">
      <c r="A16" s="51">
        <v>3230</v>
      </c>
      <c r="B16" s="47" t="s">
        <v>459</v>
      </c>
      <c r="C16" s="52">
        <v>0</v>
      </c>
    </row>
    <row r="17" spans="1:3" x14ac:dyDescent="0.2">
      <c r="A17" s="51">
        <v>3231</v>
      </c>
      <c r="B17" s="47" t="s">
        <v>460</v>
      </c>
      <c r="C17" s="52">
        <v>0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52"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52">
        <v>0</v>
      </c>
    </row>
    <row r="26" spans="1:3" x14ac:dyDescent="0.2">
      <c r="A26" s="51">
        <v>3251</v>
      </c>
      <c r="B26" s="47" t="s">
        <v>469</v>
      </c>
      <c r="C26" s="52">
        <v>0</v>
      </c>
    </row>
    <row r="27" spans="1:3" x14ac:dyDescent="0.2">
      <c r="A27" s="51">
        <v>3252</v>
      </c>
      <c r="B27" s="47" t="s">
        <v>470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topLeftCell="A88" workbookViewId="0">
      <selection activeCell="C47" sqref="C47:D135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9" t="str">
        <f>ESF!A1</f>
        <v>INSTITUTO MUNICIPAL DE PLANEACION Y DESARROLLO DE APASEO EL GRANDE</v>
      </c>
      <c r="B1" s="169"/>
      <c r="C1" s="169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9" t="s">
        <v>474</v>
      </c>
      <c r="B2" s="169"/>
      <c r="C2" s="169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9" t="str">
        <f>ESF!A3</f>
        <v>Correspondientes al 01 de Enero al 31 de Diciembre 2022</v>
      </c>
      <c r="B3" s="169"/>
      <c r="C3" s="169"/>
      <c r="D3" s="45" t="s">
        <v>4</v>
      </c>
      <c r="E3" s="46">
        <f>'Notas a los Edos Financieros'!D3</f>
        <v>1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x14ac:dyDescent="0.2">
      <c r="A7" s="50" t="s">
        <v>68</v>
      </c>
      <c r="B7" s="50" t="s">
        <v>476</v>
      </c>
      <c r="C7" s="124">
        <v>2022</v>
      </c>
      <c r="D7" s="124">
        <v>2021</v>
      </c>
    </row>
    <row r="8" spans="1:5" x14ac:dyDescent="0.2">
      <c r="A8" s="51">
        <v>1111</v>
      </c>
      <c r="B8" s="47" t="s">
        <v>477</v>
      </c>
      <c r="C8" s="52">
        <v>10000</v>
      </c>
      <c r="D8" s="52">
        <v>0</v>
      </c>
    </row>
    <row r="9" spans="1:5" x14ac:dyDescent="0.2">
      <c r="A9" s="51">
        <v>1112</v>
      </c>
      <c r="B9" s="47" t="s">
        <v>478</v>
      </c>
      <c r="C9" s="52">
        <v>409601.51</v>
      </c>
      <c r="D9" s="52">
        <v>0</v>
      </c>
    </row>
    <row r="10" spans="1:5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480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x14ac:dyDescent="0.2">
      <c r="A15" s="58">
        <v>1110</v>
      </c>
      <c r="B15" s="131" t="s">
        <v>482</v>
      </c>
      <c r="C15" s="120">
        <f>SUM(C8:C14)</f>
        <v>419601.51</v>
      </c>
      <c r="D15" s="120">
        <f>SUM(D8:D14)</f>
        <v>0</v>
      </c>
    </row>
    <row r="18" spans="1:4" x14ac:dyDescent="0.2">
      <c r="A18" s="49" t="s">
        <v>483</v>
      </c>
      <c r="B18" s="49"/>
      <c r="C18" s="49"/>
      <c r="D18" s="49"/>
    </row>
    <row r="19" spans="1:4" x14ac:dyDescent="0.2">
      <c r="A19" s="50" t="s">
        <v>68</v>
      </c>
      <c r="B19" s="50" t="s">
        <v>476</v>
      </c>
      <c r="C19" s="124" t="s">
        <v>484</v>
      </c>
      <c r="D19" s="124" t="s">
        <v>485</v>
      </c>
    </row>
    <row r="20" spans="1:4" x14ac:dyDescent="0.2">
      <c r="A20" s="58">
        <v>1230</v>
      </c>
      <c r="B20" s="59" t="s">
        <v>121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v>0</v>
      </c>
      <c r="D28" s="120">
        <v>0</v>
      </c>
    </row>
    <row r="29" spans="1:4" x14ac:dyDescent="0.2">
      <c r="A29" s="51">
        <v>1241</v>
      </c>
      <c r="B29" s="47" t="s">
        <v>130</v>
      </c>
      <c r="C29" s="52">
        <v>148945.21</v>
      </c>
      <c r="D29" s="52">
        <v>0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142</v>
      </c>
      <c r="C38" s="52">
        <v>18014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1" t="s">
        <v>486</v>
      </c>
      <c r="C43" s="120">
        <f>C20+C28+C37</f>
        <v>0</v>
      </c>
      <c r="D43" s="120">
        <f>D20+D28+D37</f>
        <v>0</v>
      </c>
    </row>
    <row r="45" spans="1:6" ht="15" x14ac:dyDescent="0.25">
      <c r="A45" s="49" t="s">
        <v>487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476</v>
      </c>
      <c r="C46" s="124">
        <v>2022</v>
      </c>
      <c r="D46" s="124">
        <v>2021</v>
      </c>
      <c r="F46"/>
    </row>
    <row r="47" spans="1:6" ht="9.9499999999999993" customHeight="1" x14ac:dyDescent="0.25">
      <c r="A47" s="58">
        <v>3210</v>
      </c>
      <c r="B47" s="59" t="s">
        <v>488</v>
      </c>
      <c r="C47" s="120">
        <v>370652.19</v>
      </c>
      <c r="D47" s="120">
        <v>0</v>
      </c>
      <c r="E47" s="139"/>
      <c r="F47"/>
    </row>
    <row r="48" spans="1:6" ht="9.9499999999999993" customHeight="1" x14ac:dyDescent="0.25">
      <c r="A48" s="51"/>
      <c r="B48" s="131" t="s">
        <v>489</v>
      </c>
      <c r="C48" s="120">
        <v>0</v>
      </c>
      <c r="D48" s="120">
        <v>0</v>
      </c>
      <c r="E48" s="140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490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491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492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493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493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494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v>0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5540</v>
      </c>
      <c r="B80" s="59" t="s">
        <v>432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5541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8">
        <v>5550</v>
      </c>
      <c r="B82" s="59" t="s">
        <v>433</v>
      </c>
      <c r="C82" s="120">
        <v>0</v>
      </c>
      <c r="D82" s="120">
        <v>0</v>
      </c>
      <c r="F82"/>
    </row>
    <row r="83" spans="1:6" ht="9.9499999999999993" customHeight="1" x14ac:dyDescent="0.25">
      <c r="A83" s="51">
        <v>5551</v>
      </c>
      <c r="B83" s="47" t="s">
        <v>433</v>
      </c>
      <c r="C83" s="52">
        <v>0</v>
      </c>
      <c r="D83" s="52">
        <v>0</v>
      </c>
      <c r="F83"/>
    </row>
    <row r="84" spans="1:6" ht="9.9499999999999993" customHeight="1" x14ac:dyDescent="0.25">
      <c r="A84" s="58">
        <v>5590</v>
      </c>
      <c r="B84" s="59" t="s">
        <v>434</v>
      </c>
      <c r="C84" s="120">
        <v>0</v>
      </c>
      <c r="D84" s="120">
        <v>0</v>
      </c>
      <c r="F84"/>
    </row>
    <row r="85" spans="1:6" ht="9.9499999999999993" customHeight="1" x14ac:dyDescent="0.25">
      <c r="A85" s="51">
        <v>5591</v>
      </c>
      <c r="B85" s="47" t="s">
        <v>435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5592</v>
      </c>
      <c r="B86" s="47" t="s">
        <v>436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5593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5594</v>
      </c>
      <c r="B88" s="47" t="s">
        <v>495</v>
      </c>
      <c r="C88" s="52">
        <v>0</v>
      </c>
      <c r="D88" s="52">
        <v>0</v>
      </c>
      <c r="F88"/>
    </row>
    <row r="89" spans="1:6" ht="9.9499999999999993" customHeight="1" x14ac:dyDescent="0.25">
      <c r="A89" s="51">
        <v>5595</v>
      </c>
      <c r="B89" s="47" t="s">
        <v>439</v>
      </c>
      <c r="C89" s="52">
        <v>0</v>
      </c>
      <c r="D89" s="52">
        <v>0</v>
      </c>
      <c r="F89"/>
    </row>
    <row r="90" spans="1:6" ht="9.9499999999999993" customHeight="1" x14ac:dyDescent="0.25">
      <c r="A90" s="51">
        <v>5596</v>
      </c>
      <c r="B90" s="47" t="s">
        <v>328</v>
      </c>
      <c r="C90" s="52">
        <v>0</v>
      </c>
      <c r="D90" s="52">
        <v>0</v>
      </c>
      <c r="F90"/>
    </row>
    <row r="91" spans="1:6" ht="9.9499999999999993" customHeight="1" x14ac:dyDescent="0.25">
      <c r="A91" s="51">
        <v>5597</v>
      </c>
      <c r="B91" s="47" t="s">
        <v>440</v>
      </c>
      <c r="C91" s="52">
        <v>0</v>
      </c>
      <c r="D91" s="52">
        <v>0</v>
      </c>
      <c r="F91"/>
    </row>
    <row r="92" spans="1:6" ht="9.9499999999999993" customHeight="1" x14ac:dyDescent="0.25">
      <c r="A92" s="51">
        <v>5599</v>
      </c>
      <c r="B92" s="47" t="s">
        <v>442</v>
      </c>
      <c r="C92" s="52">
        <v>0</v>
      </c>
      <c r="D92" s="52">
        <v>0</v>
      </c>
      <c r="F92"/>
    </row>
    <row r="93" spans="1:6" ht="9.9499999999999993" customHeight="1" x14ac:dyDescent="0.25">
      <c r="A93" s="58">
        <v>5600</v>
      </c>
      <c r="B93" s="59" t="s">
        <v>443</v>
      </c>
      <c r="C93" s="120">
        <v>0</v>
      </c>
      <c r="D93" s="120">
        <v>0</v>
      </c>
      <c r="F93"/>
    </row>
    <row r="94" spans="1:6" ht="9.9499999999999993" customHeight="1" x14ac:dyDescent="0.25">
      <c r="A94" s="58">
        <v>5610</v>
      </c>
      <c r="B94" s="59" t="s">
        <v>444</v>
      </c>
      <c r="C94" s="120">
        <v>0</v>
      </c>
      <c r="D94" s="120">
        <v>0</v>
      </c>
      <c r="F94"/>
    </row>
    <row r="95" spans="1:6" ht="9.9499999999999993" customHeight="1" x14ac:dyDescent="0.25">
      <c r="A95" s="51">
        <v>5611</v>
      </c>
      <c r="B95" s="47" t="s">
        <v>445</v>
      </c>
      <c r="C95" s="52">
        <v>0</v>
      </c>
      <c r="D95" s="52">
        <v>0</v>
      </c>
      <c r="F95"/>
    </row>
    <row r="96" spans="1:6" ht="9.9499999999999993" customHeight="1" x14ac:dyDescent="0.25">
      <c r="A96" s="58">
        <v>2110</v>
      </c>
      <c r="B96" s="132" t="s">
        <v>496</v>
      </c>
      <c r="C96" s="120">
        <v>0</v>
      </c>
      <c r="D96" s="120">
        <v>0</v>
      </c>
      <c r="F96"/>
    </row>
    <row r="97" spans="1:6" ht="9.9499999999999993" customHeight="1" x14ac:dyDescent="0.25">
      <c r="A97" s="51">
        <v>2111</v>
      </c>
      <c r="B97" s="47" t="s">
        <v>497</v>
      </c>
      <c r="C97" s="52">
        <v>0</v>
      </c>
      <c r="D97" s="52">
        <v>0</v>
      </c>
      <c r="F97"/>
    </row>
    <row r="98" spans="1:6" ht="9.9499999999999993" customHeight="1" x14ac:dyDescent="0.25">
      <c r="A98" s="51">
        <v>2112</v>
      </c>
      <c r="B98" s="47" t="s">
        <v>498</v>
      </c>
      <c r="C98" s="52">
        <v>0</v>
      </c>
      <c r="D98" s="52">
        <v>0</v>
      </c>
      <c r="F98"/>
    </row>
    <row r="99" spans="1:6" ht="9.9499999999999993" customHeight="1" x14ac:dyDescent="0.25">
      <c r="A99" s="51">
        <v>2112</v>
      </c>
      <c r="B99" s="47" t="s">
        <v>499</v>
      </c>
      <c r="C99" s="52">
        <v>0</v>
      </c>
      <c r="D99" s="52">
        <v>0</v>
      </c>
      <c r="F99"/>
    </row>
    <row r="100" spans="1:6" ht="9.9499999999999993" customHeight="1" x14ac:dyDescent="0.25">
      <c r="A100" s="51">
        <v>2115</v>
      </c>
      <c r="B100" s="47" t="s">
        <v>500</v>
      </c>
      <c r="C100" s="52">
        <v>0</v>
      </c>
      <c r="D100" s="52">
        <v>0</v>
      </c>
      <c r="F100"/>
    </row>
    <row r="101" spans="1:6" ht="9.9499999999999993" customHeight="1" x14ac:dyDescent="0.25">
      <c r="A101" s="51">
        <v>2114</v>
      </c>
      <c r="B101" s="47" t="s">
        <v>501</v>
      </c>
      <c r="C101" s="52">
        <v>0</v>
      </c>
      <c r="D101" s="52">
        <v>0</v>
      </c>
      <c r="F101"/>
    </row>
    <row r="102" spans="1:6" ht="9.9499999999999993" customHeight="1" x14ac:dyDescent="0.25">
      <c r="A102" s="51"/>
      <c r="B102" s="131" t="s">
        <v>502</v>
      </c>
      <c r="C102" s="120">
        <v>0</v>
      </c>
      <c r="D102" s="120">
        <v>0</v>
      </c>
      <c r="F102"/>
    </row>
    <row r="103" spans="1:6" ht="9.9499999999999993" customHeight="1" x14ac:dyDescent="0.2">
      <c r="A103" s="58">
        <v>4300</v>
      </c>
      <c r="B103" s="141" t="s">
        <v>43</v>
      </c>
      <c r="C103" s="52">
        <v>0</v>
      </c>
      <c r="D103" s="52">
        <v>0</v>
      </c>
    </row>
    <row r="104" spans="1:6" ht="9.9499999999999993" customHeight="1" x14ac:dyDescent="0.2">
      <c r="A104" s="58">
        <v>4310</v>
      </c>
      <c r="B104" s="141" t="s">
        <v>313</v>
      </c>
      <c r="C104" s="120">
        <v>0</v>
      </c>
      <c r="D104" s="120">
        <v>0</v>
      </c>
    </row>
    <row r="105" spans="1:6" ht="9.9499999999999993" customHeight="1" x14ac:dyDescent="0.2">
      <c r="A105" s="51">
        <v>4311</v>
      </c>
      <c r="B105" s="142" t="s">
        <v>314</v>
      </c>
      <c r="C105" s="52">
        <v>0</v>
      </c>
      <c r="D105" s="52">
        <v>0</v>
      </c>
    </row>
    <row r="106" spans="1:6" ht="9.9499999999999993" customHeight="1" x14ac:dyDescent="0.2">
      <c r="A106" s="51">
        <v>4319</v>
      </c>
      <c r="B106" s="142" t="s">
        <v>315</v>
      </c>
      <c r="C106" s="52">
        <v>0</v>
      </c>
      <c r="D106" s="52">
        <v>0</v>
      </c>
    </row>
    <row r="107" spans="1:6" ht="9.9499999999999993" customHeight="1" x14ac:dyDescent="0.2">
      <c r="A107" s="58">
        <v>4320</v>
      </c>
      <c r="B107" s="141" t="s">
        <v>316</v>
      </c>
      <c r="C107" s="120">
        <v>0</v>
      </c>
      <c r="D107" s="120">
        <v>0</v>
      </c>
    </row>
    <row r="108" spans="1:6" ht="9.9499999999999993" customHeight="1" x14ac:dyDescent="0.2">
      <c r="A108" s="51">
        <v>4321</v>
      </c>
      <c r="B108" s="142" t="s">
        <v>317</v>
      </c>
      <c r="C108" s="52">
        <v>0</v>
      </c>
      <c r="D108" s="52">
        <v>0</v>
      </c>
    </row>
    <row r="109" spans="1:6" ht="9.9499999999999993" customHeight="1" x14ac:dyDescent="0.2">
      <c r="A109" s="51">
        <v>4322</v>
      </c>
      <c r="B109" s="142" t="s">
        <v>318</v>
      </c>
      <c r="C109" s="52">
        <v>0</v>
      </c>
      <c r="D109" s="52">
        <v>0</v>
      </c>
    </row>
    <row r="110" spans="1:6" ht="9.9499999999999993" customHeight="1" x14ac:dyDescent="0.2">
      <c r="A110" s="51">
        <v>4323</v>
      </c>
      <c r="B110" s="142" t="s">
        <v>319</v>
      </c>
      <c r="C110" s="52">
        <v>0</v>
      </c>
      <c r="D110" s="52">
        <v>0</v>
      </c>
    </row>
    <row r="111" spans="1:6" ht="9.9499999999999993" customHeight="1" x14ac:dyDescent="0.2">
      <c r="A111" s="51">
        <v>4324</v>
      </c>
      <c r="B111" s="142" t="s">
        <v>320</v>
      </c>
      <c r="C111" s="52">
        <v>0</v>
      </c>
      <c r="D111" s="52">
        <v>0</v>
      </c>
    </row>
    <row r="112" spans="1:6" ht="9.9499999999999993" customHeight="1" x14ac:dyDescent="0.2">
      <c r="A112" s="51">
        <v>4325</v>
      </c>
      <c r="B112" s="142" t="s">
        <v>321</v>
      </c>
      <c r="C112" s="52">
        <v>0</v>
      </c>
      <c r="D112" s="52">
        <v>0</v>
      </c>
    </row>
    <row r="113" spans="1:6" ht="9.9499999999999993" customHeight="1" x14ac:dyDescent="0.2">
      <c r="A113" s="58">
        <v>4330</v>
      </c>
      <c r="B113" s="141" t="s">
        <v>322</v>
      </c>
      <c r="C113" s="120">
        <v>0</v>
      </c>
      <c r="D113" s="120">
        <v>0</v>
      </c>
    </row>
    <row r="114" spans="1:6" ht="9.9499999999999993" customHeight="1" x14ac:dyDescent="0.2">
      <c r="A114" s="51">
        <v>4331</v>
      </c>
      <c r="B114" s="142" t="s">
        <v>322</v>
      </c>
      <c r="C114" s="52">
        <v>0</v>
      </c>
      <c r="D114" s="52">
        <v>0</v>
      </c>
    </row>
    <row r="115" spans="1:6" ht="9.9499999999999993" customHeight="1" x14ac:dyDescent="0.2">
      <c r="A115" s="58">
        <v>4340</v>
      </c>
      <c r="B115" s="141" t="s">
        <v>323</v>
      </c>
      <c r="C115" s="120">
        <v>0</v>
      </c>
      <c r="D115" s="120">
        <v>0</v>
      </c>
    </row>
    <row r="116" spans="1:6" ht="9.9499999999999993" customHeight="1" x14ac:dyDescent="0.2">
      <c r="A116" s="51">
        <v>4341</v>
      </c>
      <c r="B116" s="142" t="s">
        <v>323</v>
      </c>
      <c r="C116" s="52">
        <v>0</v>
      </c>
      <c r="D116" s="52">
        <v>0</v>
      </c>
    </row>
    <row r="117" spans="1:6" ht="9.9499999999999993" customHeight="1" x14ac:dyDescent="0.2">
      <c r="A117" s="58">
        <v>4390</v>
      </c>
      <c r="B117" s="141" t="s">
        <v>324</v>
      </c>
      <c r="C117" s="120">
        <v>0</v>
      </c>
      <c r="D117" s="120">
        <v>0</v>
      </c>
    </row>
    <row r="118" spans="1:6" ht="9.9499999999999993" customHeight="1" x14ac:dyDescent="0.2">
      <c r="A118" s="51">
        <v>4392</v>
      </c>
      <c r="B118" s="142" t="s">
        <v>325</v>
      </c>
      <c r="C118" s="52">
        <v>0</v>
      </c>
      <c r="D118" s="52">
        <v>0</v>
      </c>
    </row>
    <row r="119" spans="1:6" ht="9.9499999999999993" customHeight="1" x14ac:dyDescent="0.2">
      <c r="A119" s="51">
        <v>4393</v>
      </c>
      <c r="B119" s="142" t="s">
        <v>326</v>
      </c>
      <c r="C119" s="52">
        <v>0</v>
      </c>
      <c r="D119" s="52">
        <v>0</v>
      </c>
    </row>
    <row r="120" spans="1:6" ht="9.9499999999999993" customHeight="1" x14ac:dyDescent="0.2">
      <c r="A120" s="51">
        <v>4394</v>
      </c>
      <c r="B120" s="142" t="s">
        <v>327</v>
      </c>
      <c r="C120" s="52">
        <v>0</v>
      </c>
      <c r="D120" s="52">
        <v>0</v>
      </c>
    </row>
    <row r="121" spans="1:6" ht="9.9499999999999993" customHeight="1" x14ac:dyDescent="0.2">
      <c r="A121" s="51">
        <v>4395</v>
      </c>
      <c r="B121" s="142" t="s">
        <v>328</v>
      </c>
      <c r="C121" s="52">
        <v>0</v>
      </c>
      <c r="D121" s="52">
        <v>0</v>
      </c>
    </row>
    <row r="122" spans="1:6" ht="9.9499999999999993" customHeight="1" x14ac:dyDescent="0.2">
      <c r="A122" s="51">
        <v>4396</v>
      </c>
      <c r="B122" s="142" t="s">
        <v>329</v>
      </c>
      <c r="C122" s="52">
        <v>0</v>
      </c>
      <c r="D122" s="52">
        <v>0</v>
      </c>
    </row>
    <row r="123" spans="1:6" ht="9.9499999999999993" customHeight="1" x14ac:dyDescent="0.2">
      <c r="A123" s="51">
        <v>4397</v>
      </c>
      <c r="B123" s="142" t="s">
        <v>330</v>
      </c>
      <c r="C123" s="52">
        <v>0</v>
      </c>
      <c r="D123" s="52">
        <v>0</v>
      </c>
    </row>
    <row r="124" spans="1:6" ht="9.9499999999999993" customHeight="1" x14ac:dyDescent="0.2">
      <c r="A124" s="51">
        <v>4399</v>
      </c>
      <c r="B124" s="142" t="s">
        <v>324</v>
      </c>
      <c r="C124" s="52">
        <v>0</v>
      </c>
      <c r="D124" s="52">
        <v>0</v>
      </c>
    </row>
    <row r="125" spans="1:6" ht="9.9499999999999993" customHeight="1" x14ac:dyDescent="0.25">
      <c r="A125" s="58">
        <v>1120</v>
      </c>
      <c r="B125" s="132" t="s">
        <v>503</v>
      </c>
      <c r="C125" s="120">
        <v>0</v>
      </c>
      <c r="D125" s="120">
        <v>0</v>
      </c>
      <c r="F125"/>
    </row>
    <row r="126" spans="1:6" customFormat="1" ht="9.9499999999999993" customHeight="1" x14ac:dyDescent="0.25">
      <c r="A126" s="51">
        <v>1124</v>
      </c>
      <c r="B126" s="130" t="s">
        <v>504</v>
      </c>
      <c r="C126" s="52">
        <v>0</v>
      </c>
      <c r="D126" s="52">
        <v>0</v>
      </c>
    </row>
    <row r="127" spans="1:6" ht="9.9499999999999993" customHeight="1" x14ac:dyDescent="0.25">
      <c r="A127" s="51">
        <v>1124</v>
      </c>
      <c r="B127" s="130" t="s">
        <v>505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1124</v>
      </c>
      <c r="B128" s="130" t="s">
        <v>506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1124</v>
      </c>
      <c r="B129" s="130" t="s">
        <v>507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1124</v>
      </c>
      <c r="B130" s="130" t="s">
        <v>508</v>
      </c>
      <c r="C130" s="52">
        <v>0</v>
      </c>
      <c r="D130" s="52">
        <v>0</v>
      </c>
      <c r="F130"/>
    </row>
    <row r="131" spans="1:6" ht="9.9499999999999993" customHeight="1" x14ac:dyDescent="0.25">
      <c r="A131" s="51">
        <v>1124</v>
      </c>
      <c r="B131" s="130" t="s">
        <v>509</v>
      </c>
      <c r="C131" s="52">
        <v>0</v>
      </c>
      <c r="D131" s="52">
        <v>0</v>
      </c>
      <c r="F131"/>
    </row>
    <row r="132" spans="1:6" ht="9.9499999999999993" customHeight="1" x14ac:dyDescent="0.25">
      <c r="A132" s="51">
        <v>1122</v>
      </c>
      <c r="B132" s="130" t="s">
        <v>510</v>
      </c>
      <c r="C132" s="52">
        <v>0</v>
      </c>
      <c r="D132" s="52">
        <v>0</v>
      </c>
      <c r="F132"/>
    </row>
    <row r="133" spans="1:6" ht="9.9499999999999993" customHeight="1" x14ac:dyDescent="0.25">
      <c r="A133" s="51">
        <v>1122</v>
      </c>
      <c r="B133" s="130" t="s">
        <v>511</v>
      </c>
      <c r="C133" s="52">
        <v>0</v>
      </c>
      <c r="D133" s="52">
        <v>0</v>
      </c>
      <c r="F133"/>
    </row>
    <row r="134" spans="1:6" ht="9.9499999999999993" customHeight="1" x14ac:dyDescent="0.25">
      <c r="A134" s="51">
        <v>1122</v>
      </c>
      <c r="B134" s="130" t="s">
        <v>512</v>
      </c>
      <c r="C134" s="52">
        <v>0</v>
      </c>
      <c r="D134" s="52">
        <v>0</v>
      </c>
      <c r="F134"/>
    </row>
    <row r="135" spans="1:6" ht="9.9499999999999993" customHeight="1" x14ac:dyDescent="0.25">
      <c r="A135" s="51"/>
      <c r="B135" s="133" t="s">
        <v>513</v>
      </c>
      <c r="C135" s="120">
        <f>C47+C48-C102</f>
        <v>370652.19</v>
      </c>
      <c r="D135" s="120">
        <f>D47+D48-D102</f>
        <v>0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4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55118110236220474" bottom="0.55118110236220474" header="0.31496062992125984" footer="0.31496062992125984"/>
  <pageSetup paperSize="9" orientation="landscape" r:id="rId1"/>
  <ignoredErrors>
    <ignoredError sqref="C15:D15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113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37" t="s">
        <v>519</v>
      </c>
    </row>
    <row r="13" spans="1:2" ht="15" customHeight="1" x14ac:dyDescent="0.2">
      <c r="A13" s="113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29" t="s">
        <v>521</v>
      </c>
      <c r="B16" s="128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e1e11683-3f47-48b4-913f-1ce6cfe10f09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IMPLADEAG</cp:lastModifiedBy>
  <cp:revision/>
  <cp:lastPrinted>2023-01-20T17:21:57Z</cp:lastPrinted>
  <dcterms:created xsi:type="dcterms:W3CDTF">2012-12-11T20:36:24Z</dcterms:created>
  <dcterms:modified xsi:type="dcterms:W3CDTF">2023-02-22T21:22:58Z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