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C5C22CB6-B445-44EB-861A-3D381C5BEFA3}" xr6:coauthVersionLast="43" xr6:coauthVersionMax="43" xr10:uidLastSave="{00000000-0000-0000-0000-000000000000}"/>
  <bookViews>
    <workbookView xWindow="1200" yWindow="-120" windowWidth="27720" windowHeight="164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" l="1"/>
  <c r="C65" i="2" l="1"/>
  <c r="C61" i="2"/>
  <c r="C59" i="2"/>
  <c r="C54" i="2"/>
  <c r="C48" i="2"/>
  <c r="C45" i="2"/>
  <c r="C41" i="2"/>
  <c r="C35" i="2" s="1"/>
  <c r="C33" i="2"/>
  <c r="C16" i="2"/>
  <c r="C4" i="2"/>
  <c r="B59" i="2"/>
  <c r="B54" i="2"/>
  <c r="B48" i="2"/>
  <c r="B36" i="2"/>
  <c r="B41" i="2"/>
  <c r="B35" i="2" s="1"/>
  <c r="B45" i="2" s="1"/>
  <c r="B4" i="2"/>
  <c r="B61" i="2"/>
  <c r="B65" i="2" s="1"/>
  <c r="B33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<sst xmlns="http://schemas.openxmlformats.org/spreadsheetml/2006/main" count="58" uniqueCount="50">
  <si>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</si>
  <si>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</si>
  <si>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</si>
  <si>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</si>
  <si>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</si>
  <si>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</si>
  <si>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</si>
  <si>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</si>
  <si>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</si>
  <si>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</si>
  <si>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</si>
  <si>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</si>
  <si>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</si>
  <si>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</si>
  <si>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</si>
  <si>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</si>
  <si>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</si>
  <si>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</si>
  <si>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</si>
  <si>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</si>
  <si>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</si>
  <si>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</si>
  <si>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</si>
  <si>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</si>
  <si>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</si>
  <si>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</si>
  <si>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</si>
  <si>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</si>
  <si>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</si>
  <si>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</si>
  <si>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</si>
  <si>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</si>
  <si>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</si>
  <si>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</si>
  <si>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</si>
  <si>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</si>
  <si>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</si>
  <si>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</si>
  <si>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</si>
  <si>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</si>
  <si>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</si>
  <si>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</si>
  <si>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</si>
  <si>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</si>
  <si>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</si>
  <si>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</si>
  <si>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</si>
  <si>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</si>
  <si>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</si>
  <si>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PLANEACION Y DESARROLLO DE APASEO EL GRANDE
Estado de Flujos de Efectivo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</si>
</sst>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0</xdr:col>
      <xdr:colOff>3000375</xdr:colOff>
      <xdr:row>76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0540538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4979323</xdr:colOff>
      <xdr:row>69</xdr:row>
      <xdr:rowOff>1</xdr:rowOff>
    </xdr:from>
    <xdr:to>
      <xdr:col>2</xdr:col>
      <xdr:colOff>1405024</xdr:colOff>
      <xdr:row>76</xdr:row>
      <xdr:rowOff>75854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79323" y="10540539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532014</xdr:colOff>
      <xdr:row>0</xdr:row>
      <xdr:rowOff>0</xdr:rowOff>
    </xdr:from>
    <xdr:to>
      <xdr:col>0</xdr:col>
      <xdr:colOff>1739449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14" y="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workbookViewId="0">
      <selection activeCell="B10" sqref="B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+B5+B6+B7+B8+B9+B10+B11+B12+B13+B14</f>
        <v>1938445.41</v>
      </c>
      <c r="C4" s="7">
        <f>+C5+C6+C7+C8+C9+C10+C11+C12+C13+C14</f>
        <v>0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3688.1</v>
      </c>
      <c r="C8" s="9">
        <v>0</v>
      </c>
    </row>
    <row r="9" spans="1:3" ht="11.25" customHeight="1" x14ac:dyDescent="0.2">
      <c r="A9" s="8" t="s">
        <v>35</v>
      </c>
      <c r="B9" s="9">
        <v>19.05</v>
      </c>
      <c r="C9" s="9">
        <v>0</v>
      </c>
    </row>
    <row r="10" spans="1:3" ht="11.25" customHeight="1" x14ac:dyDescent="0.2">
      <c r="A10" s="8" t="s">
        <v>36</v>
      </c>
      <c r="B10" s="9">
        <v>0</v>
      </c>
      <c r="C10" s="9">
        <v>0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0</v>
      </c>
      <c r="C12" s="9">
        <v>0</v>
      </c>
    </row>
    <row r="13" spans="1:3" ht="11.25" customHeight="1" x14ac:dyDescent="0.2">
      <c r="A13" s="8" t="s">
        <v>41</v>
      </c>
      <c r="B13" s="9">
        <v>1934738.26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+B17+B18+B19+B20+B21+B22+B23+B24+B25+B26+B27+B28+B29+B30+B31+B32</f>
        <v>1400834.01</v>
      </c>
      <c r="C16" s="7">
        <f>+C17+C18+C19+C20+C21+C22+C23+C24+C25+C26+C27+C28+C29+C30+C31+C32</f>
        <v>0</v>
      </c>
    </row>
    <row r="17" spans="1:3" ht="11.25" customHeight="1" x14ac:dyDescent="0.2">
      <c r="A17" s="8" t="s">
        <v>7</v>
      </c>
      <c r="B17" s="9">
        <v>1048763.26</v>
      </c>
      <c r="C17" s="9">
        <v>0</v>
      </c>
    </row>
    <row r="18" spans="1:3" ht="11.25" customHeight="1" x14ac:dyDescent="0.2">
      <c r="A18" s="8" t="s">
        <v>8</v>
      </c>
      <c r="B18" s="9">
        <v>74533.179999999993</v>
      </c>
      <c r="C18" s="9">
        <v>0</v>
      </c>
    </row>
    <row r="19" spans="1:3" ht="11.25" customHeight="1" x14ac:dyDescent="0.2">
      <c r="A19" s="8" t="s">
        <v>9</v>
      </c>
      <c r="B19" s="9">
        <v>277537.57</v>
      </c>
      <c r="C19" s="9">
        <v>0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0</v>
      </c>
      <c r="C21" s="9">
        <v>0</v>
      </c>
    </row>
    <row r="22" spans="1:3" ht="11.25" customHeight="1" x14ac:dyDescent="0.2">
      <c r="A22" s="8" t="s">
        <v>42</v>
      </c>
      <c r="B22" s="9">
        <v>0</v>
      </c>
      <c r="C22" s="9">
        <v>0</v>
      </c>
    </row>
    <row r="23" spans="1:3" ht="11.25" customHeight="1" x14ac:dyDescent="0.2">
      <c r="A23" s="8" t="s">
        <v>12</v>
      </c>
      <c r="B23" s="9">
        <v>0</v>
      </c>
      <c r="C23" s="9">
        <v>0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0</v>
      </c>
      <c r="C31" s="9">
        <v>0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44</v>
      </c>
      <c r="B33" s="7">
        <f>+B4-B16</f>
        <v>537611.39999999991</v>
      </c>
      <c r="C33" s="7">
        <f>+C4-C16</f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6">
        <f>+B41</f>
        <v>166959.21</v>
      </c>
      <c r="C35" s="16">
        <f>+C41</f>
        <v>0</v>
      </c>
    </row>
    <row r="36" spans="1:3" ht="11.25" customHeight="1" x14ac:dyDescent="0.2">
      <c r="A36" s="6" t="s">
        <v>1</v>
      </c>
      <c r="B36" s="7">
        <f>+B37+B38+B39</f>
        <v>0</v>
      </c>
      <c r="C36" s="7">
        <v>0</v>
      </c>
    </row>
    <row r="37" spans="1:3" ht="11.25" customHeight="1" x14ac:dyDescent="0.2">
      <c r="A37" s="8" t="s">
        <v>21</v>
      </c>
      <c r="B37" s="9">
        <v>0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0</v>
      </c>
    </row>
    <row r="39" spans="1:3" ht="11.25" customHeight="1" x14ac:dyDescent="0.2">
      <c r="A39" s="8" t="s">
        <v>23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+B42+B43+B44</f>
        <v>166959.21</v>
      </c>
      <c r="C41" s="7">
        <f>+C42+C43+C44</f>
        <v>0</v>
      </c>
    </row>
    <row r="42" spans="1:3" ht="11.25" customHeight="1" x14ac:dyDescent="0.2">
      <c r="A42" s="8" t="s">
        <v>21</v>
      </c>
      <c r="B42" s="9">
        <v>0</v>
      </c>
      <c r="C42" s="9">
        <v>0</v>
      </c>
    </row>
    <row r="43" spans="1:3" ht="11.25" customHeight="1" x14ac:dyDescent="0.2">
      <c r="A43" s="8" t="s">
        <v>22</v>
      </c>
      <c r="B43" s="9">
        <v>166959.21</v>
      </c>
      <c r="C43" s="9">
        <v>0</v>
      </c>
    </row>
    <row r="44" spans="1:3" ht="11.25" customHeight="1" x14ac:dyDescent="0.2">
      <c r="A44" s="8" t="s">
        <v>24</v>
      </c>
      <c r="B44" s="9">
        <v>0</v>
      </c>
      <c r="C44" s="9">
        <v>0</v>
      </c>
    </row>
    <row r="45" spans="1:3" ht="11.25" customHeight="1" x14ac:dyDescent="0.2">
      <c r="A45" s="4" t="s">
        <v>45</v>
      </c>
      <c r="B45" s="7">
        <f>+B35</f>
        <v>166959.21</v>
      </c>
      <c r="C45" s="7">
        <f>+C35</f>
        <v>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48</v>
      </c>
      <c r="B47" s="11"/>
      <c r="C47" s="11"/>
    </row>
    <row r="48" spans="1:3" ht="11.25" customHeight="1" x14ac:dyDescent="0.2">
      <c r="A48" s="6" t="s">
        <v>1</v>
      </c>
      <c r="B48" s="7">
        <f>+B49+B50+B51+B52</f>
        <v>0</v>
      </c>
      <c r="C48" s="7">
        <f>+C49+C50+C51+C52</f>
        <v>0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0</v>
      </c>
      <c r="C52" s="9">
        <v>0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+B55+B56+B57+B58</f>
        <v>0</v>
      </c>
      <c r="C54" s="7">
        <f>+C55+C56+C57+C58</f>
        <v>0</v>
      </c>
    </row>
    <row r="55" spans="1:3" ht="11.25" customHeight="1" x14ac:dyDescent="0.2">
      <c r="A55" s="8" t="s">
        <v>29</v>
      </c>
      <c r="B55" s="9">
        <v>0</v>
      </c>
      <c r="C55" s="9">
        <v>0</v>
      </c>
    </row>
    <row r="56" spans="1:3" ht="11.25" customHeight="1" x14ac:dyDescent="0.2">
      <c r="A56" s="8" t="s">
        <v>26</v>
      </c>
      <c r="B56" s="9">
        <v>0</v>
      </c>
      <c r="C56" s="9">
        <v>0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0</v>
      </c>
      <c r="C58" s="9">
        <v>0</v>
      </c>
    </row>
    <row r="59" spans="1:3" ht="11.25" customHeight="1" x14ac:dyDescent="0.2">
      <c r="A59" s="4" t="s">
        <v>46</v>
      </c>
      <c r="B59" s="7">
        <f>+B48</f>
        <v>0</v>
      </c>
      <c r="C59" s="7">
        <f>+C48</f>
        <v>0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+B16</f>
        <v>1400834.01</v>
      </c>
      <c r="C61" s="7">
        <f>+C16</f>
        <v>0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0</v>
      </c>
      <c r="C63" s="7">
        <v>0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+B4-B61</f>
        <v>537611.39999999991</v>
      </c>
      <c r="C65" s="7">
        <f>+C4-C61</f>
        <v>0</v>
      </c>
    </row>
    <row r="66" spans="1:3" ht="11.25" customHeight="1" x14ac:dyDescent="0.2">
      <c r="A66" s="13"/>
      <c r="B66" s="14"/>
      <c r="C66" s="15"/>
    </row>
    <row r="68" spans="1:3" ht="27.95" customHeight="1" x14ac:dyDescent="0.2">
      <c r="A68" s="20" t="s">
        <v>38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7" orientation="portrait" r:id="rId1"/>
  <ignoredErrors>
    <ignoredError sqref="B16:C16 B4:C4 B33:C33 B41:C41 B35:B36 B45:C45 B48:C48 B54:C54 B59:C59 B61:C61 B65:C65 C3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2023-01-19T22:20:38Z</cp:lastPrinted>
  <dcterms:created xsi:type="dcterms:W3CDTF">2012-12-11T20:31:36Z</dcterms:created>
  <dcterms:modified xsi:type="dcterms:W3CDTF">2023-01-25T16:21:54Z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