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D67C64F6-7F9F-4B54-AE14-1EEBC1F31E5C}" xr6:coauthVersionLast="43" xr6:coauthVersionMax="43" xr10:uidLastSave="{00000000-0000-0000-0000-000000000000}"/>
  <bookViews>
    <workbookView xWindow="1215" yWindow="-120" windowWidth="27705" windowHeight="164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3" l="1"/>
  <c r="B63" i="3"/>
  <c r="B55" i="3"/>
  <c r="B48" i="3"/>
  <c r="B43" i="3"/>
  <c r="B32" i="3"/>
  <c r="B27" i="3"/>
  <c r="B13" i="3"/>
  <c r="B17" i="3"/>
  <c r="B4" i="3"/>
  <c r="B24" i="3" l="1"/>
  <c r="B68" i="3" s="1"/>
  <c r="B3" i="3"/>
  <c r="B66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<sst xmlns="http://schemas.openxmlformats.org/spreadsheetml/2006/main" count="58" uniqueCount="58">
  <si>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</si>
  <si>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</si>
  <si>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</si>
  <si>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</si>
  <si>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</si>
  <si>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</si>
  <si>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</si>
  <si>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</si>
  <si>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</si>
  <si>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</si>
  <si>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</si>
  <si>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</si>
  <si>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</si>
  <si>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</si>
  <si>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</si>
  <si>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</si>
  <si>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</si>
  <si>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</si>
  <si>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</si>
  <si>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</si>
  <si>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</si>
  <si>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</si>
  <si>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</si>
  <si>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</si>
  <si>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</si>
  <si>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</si>
  <si>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</si>
  <si>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</si>
  <si>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</si>
  <si>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</si>
  <si>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</si>
  <si>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</si>
  <si>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</si>
  <si>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</si>
  <si>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</si>
  <si>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</si>
  <si>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</si>
  <si>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</si>
  <si>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</si>
  <si>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</si>
  <si>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</si>
  <si>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</si>
  <si>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</si>
  <si>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</si>
  <si>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</si>
  <si>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</si>
  <si>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</si>
  <si>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</si>
  <si>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</si>
  <si>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</si>
  <si>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</si>
  <si>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</si>
  <si>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</si>
  <si>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</si>
  <si>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</si>
  <si>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</si>
  <si>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</si>
  <si>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01 de enero al 31 de diciembre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</si>
</sst>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center"/>
      <protection locked="0"/>
    </xf>
    <xf numFmtId="0" fontId="3" fillId="0" borderId="4" xfId="8" applyNumberFormat="1" applyFont="1" applyFill="1" applyBorder="1" applyAlignment="1" applyProtection="1">
      <alignment horizontal="right" vertical="center"/>
      <protection locked="0"/>
    </xf>
    <xf numFmtId="4" fontId="2" fillId="0" borderId="4" xfId="8" applyNumberFormat="1" applyFont="1" applyFill="1" applyBorder="1" applyAlignment="1" applyProtection="1">
      <alignment horizontal="right"/>
      <protection locked="0"/>
    </xf>
    <xf numFmtId="4" fontId="2" fillId="0" borderId="4" xfId="8" applyNumberFormat="1" applyFont="1" applyFill="1" applyBorder="1" applyAlignment="1" applyProtection="1">
      <alignment horizontal="right" vertical="center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3000375</xdr:colOff>
      <xdr:row>79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0756669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4979323</xdr:colOff>
      <xdr:row>72</xdr:row>
      <xdr:rowOff>1</xdr:rowOff>
    </xdr:from>
    <xdr:to>
      <xdr:col>2</xdr:col>
      <xdr:colOff>823133</xdr:colOff>
      <xdr:row>79</xdr:row>
      <xdr:rowOff>75854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79323" y="10756670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340822</xdr:colOff>
      <xdr:row>0</xdr:row>
      <xdr:rowOff>0</xdr:rowOff>
    </xdr:from>
    <xdr:to>
      <xdr:col>0</xdr:col>
      <xdr:colOff>1548257</xdr:colOff>
      <xdr:row>0</xdr:row>
      <xdr:rowOff>540327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22" y="0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tabSelected="1" topLeftCell="A40" zoomScaleNormal="100" workbookViewId="0">
      <selection activeCell="F51" sqref="F5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57</v>
      </c>
      <c r="B1" s="21"/>
      <c r="C1" s="22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18">
        <f>B4+B13+B17</f>
        <v>1938445.41</v>
      </c>
      <c r="C3" s="7"/>
    </row>
    <row r="4" spans="1:3" x14ac:dyDescent="0.2">
      <c r="A4" s="8" t="s">
        <v>46</v>
      </c>
      <c r="B4" s="17">
        <f>SUM(B5:B11)</f>
        <v>3707.15</v>
      </c>
      <c r="C4" s="9">
        <v>0</v>
      </c>
    </row>
    <row r="5" spans="1:3" x14ac:dyDescent="0.2">
      <c r="A5" s="10" t="s">
        <v>1</v>
      </c>
      <c r="B5" s="11"/>
      <c r="C5" s="11">
        <v>0</v>
      </c>
    </row>
    <row r="6" spans="1:3" x14ac:dyDescent="0.2">
      <c r="A6" s="10" t="s">
        <v>35</v>
      </c>
      <c r="B6" s="11"/>
      <c r="C6" s="11">
        <v>0</v>
      </c>
    </row>
    <row r="7" spans="1:3" x14ac:dyDescent="0.2">
      <c r="A7" s="10" t="s">
        <v>11</v>
      </c>
      <c r="B7" s="11"/>
      <c r="C7" s="11">
        <v>0</v>
      </c>
    </row>
    <row r="8" spans="1:3" x14ac:dyDescent="0.2">
      <c r="A8" s="10" t="s">
        <v>2</v>
      </c>
      <c r="B8" s="11">
        <v>3688.1</v>
      </c>
      <c r="C8" s="11">
        <v>0</v>
      </c>
    </row>
    <row r="9" spans="1:3" x14ac:dyDescent="0.2">
      <c r="A9" s="10" t="s">
        <v>47</v>
      </c>
      <c r="B9" s="11">
        <v>19.05</v>
      </c>
      <c r="C9" s="11">
        <v>0</v>
      </c>
    </row>
    <row r="10" spans="1:3" x14ac:dyDescent="0.2">
      <c r="A10" s="10" t="s">
        <v>48</v>
      </c>
      <c r="B10" s="11"/>
      <c r="C10" s="11">
        <v>0</v>
      </c>
    </row>
    <row r="11" spans="1:3" ht="11.25" customHeight="1" x14ac:dyDescent="0.2">
      <c r="A11" s="10" t="s">
        <v>49</v>
      </c>
      <c r="B11" s="11"/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50</v>
      </c>
      <c r="B13" s="9">
        <f>SUM(B14:B15)</f>
        <v>1934738.26</v>
      </c>
      <c r="C13" s="9">
        <v>0</v>
      </c>
    </row>
    <row r="14" spans="1:3" ht="22.5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1934738.26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f>SUM(B18:B22)</f>
        <v>0</v>
      </c>
      <c r="C17" s="9">
        <v>0</v>
      </c>
    </row>
    <row r="18" spans="1:3" ht="11.25" customHeight="1" x14ac:dyDescent="0.2">
      <c r="A18" s="10" t="s">
        <v>36</v>
      </c>
      <c r="B18" s="11">
        <v>0</v>
      </c>
      <c r="C18" s="11">
        <v>0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18">
        <f>B17+B13+B4</f>
        <v>1938445.41</v>
      </c>
      <c r="C24" s="13">
        <v>0</v>
      </c>
    </row>
    <row r="25" spans="1:3" ht="11.25" customHeight="1" x14ac:dyDescent="0.2">
      <c r="A25" s="14"/>
      <c r="B25" s="15"/>
      <c r="C25" s="7"/>
    </row>
    <row r="26" spans="1:3" s="2" customFormat="1" ht="11.25" customHeight="1" x14ac:dyDescent="0.2">
      <c r="A26" s="6" t="s">
        <v>8</v>
      </c>
      <c r="B26" s="18">
        <f>B27+B32+B43+B48+B55+B63</f>
        <v>1567793.22</v>
      </c>
      <c r="C26" s="16"/>
    </row>
    <row r="27" spans="1:3" ht="11.25" customHeight="1" x14ac:dyDescent="0.2">
      <c r="A27" s="8" t="s">
        <v>42</v>
      </c>
      <c r="B27" s="9">
        <f>+B28+B29+B30</f>
        <v>1400834.01</v>
      </c>
      <c r="C27" s="9">
        <v>0</v>
      </c>
    </row>
    <row r="28" spans="1:3" ht="11.25" customHeight="1" x14ac:dyDescent="0.2">
      <c r="A28" s="10" t="s">
        <v>37</v>
      </c>
      <c r="B28" s="11">
        <v>1048763.26</v>
      </c>
      <c r="C28" s="11">
        <v>0</v>
      </c>
    </row>
    <row r="29" spans="1:3" ht="11.25" customHeight="1" x14ac:dyDescent="0.2">
      <c r="A29" s="10" t="s">
        <v>16</v>
      </c>
      <c r="B29" s="11">
        <v>74533.179999999993</v>
      </c>
      <c r="C29" s="11">
        <v>0</v>
      </c>
    </row>
    <row r="30" spans="1:3" ht="11.25" customHeight="1" x14ac:dyDescent="0.2">
      <c r="A30" s="10" t="s">
        <v>17</v>
      </c>
      <c r="B30" s="11">
        <v>277537.57</v>
      </c>
      <c r="C30" s="11">
        <v>0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53</v>
      </c>
      <c r="B32" s="9">
        <f>SUM(B33:B41)</f>
        <v>0</v>
      </c>
      <c r="C32" s="9">
        <v>0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0</v>
      </c>
      <c r="C36" s="11">
        <v>0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/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+B44+B45+B46</f>
        <v>166959.21</v>
      </c>
      <c r="C43" s="9"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166959.21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f>+B49+B50+B51+B52+B53</f>
        <v>0</v>
      </c>
      <c r="C48" s="9"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SUM(B56:B61)</f>
        <v>0</v>
      </c>
      <c r="C55" s="9">
        <v>0</v>
      </c>
    </row>
    <row r="56" spans="1:3" ht="11.25" customHeight="1" x14ac:dyDescent="0.2">
      <c r="A56" s="10" t="s">
        <v>31</v>
      </c>
      <c r="B56" s="11">
        <v>0</v>
      </c>
      <c r="C56" s="11">
        <v>0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0</v>
      </c>
      <c r="C58" s="11">
        <v>0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0</v>
      </c>
      <c r="C61" s="11">
        <v>0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f>SUM(B64)</f>
        <v>0</v>
      </c>
      <c r="C63" s="9">
        <v>0</v>
      </c>
    </row>
    <row r="64" spans="1:3" ht="11.25" customHeight="1" x14ac:dyDescent="0.2">
      <c r="A64" s="10" t="s">
        <v>38</v>
      </c>
      <c r="B64" s="11">
        <v>0</v>
      </c>
      <c r="C64" s="11">
        <v>0</v>
      </c>
    </row>
    <row r="65" spans="1:5" ht="11.25" customHeight="1" x14ac:dyDescent="0.2">
      <c r="A65" s="12"/>
      <c r="B65" s="7"/>
      <c r="C65" s="7"/>
    </row>
    <row r="66" spans="1:5" ht="11.25" customHeight="1" x14ac:dyDescent="0.2">
      <c r="A66" s="6" t="s">
        <v>45</v>
      </c>
      <c r="B66" s="9">
        <f>+B27+B43</f>
        <v>1567793.22</v>
      </c>
      <c r="C66" s="13">
        <v>0</v>
      </c>
    </row>
    <row r="67" spans="1:5" ht="11.25" customHeight="1" x14ac:dyDescent="0.2">
      <c r="A67" s="14"/>
      <c r="B67" s="7"/>
      <c r="C67" s="7"/>
    </row>
    <row r="68" spans="1:5" s="2" customFormat="1" x14ac:dyDescent="0.2">
      <c r="A68" s="6" t="s">
        <v>39</v>
      </c>
      <c r="B68" s="9">
        <f>+B24-B66</f>
        <v>370652.18999999994</v>
      </c>
      <c r="C68" s="9">
        <v>0</v>
      </c>
    </row>
    <row r="69" spans="1:5" s="2" customFormat="1" x14ac:dyDescent="0.2">
      <c r="A69" s="12"/>
      <c r="B69" s="7"/>
      <c r="C69" s="7"/>
      <c r="E69" s="19"/>
    </row>
    <row r="70" spans="1:5" s="3" customFormat="1" x14ac:dyDescent="0.2">
      <c r="A70" s="1"/>
      <c r="B70" s="1"/>
      <c r="C70" s="1"/>
    </row>
    <row r="71" spans="1:5" ht="12.75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3:B7 B66 B48:B65 B67:B68 B9:B10 B12:B4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IMPLADEAG</cp:lastModifiedBy>
  <cp:lastPrinted>2023-03-03T18:57:00Z</cp:lastPrinted>
  <dcterms:created xsi:type="dcterms:W3CDTF">2012-12-11T20:29:16Z</dcterms:created>
  <dcterms:modified xsi:type="dcterms:W3CDTF">2023-03-03T18:57:40Z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