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3er Informe Financiero Julio-septiembre\"/>
    </mc:Choice>
  </mc:AlternateContent>
  <xr:revisionPtr revIDLastSave="0" documentId="13_ncr:1_{90F1E6E7-D462-4441-AA8B-357B33D15D3B}" xr6:coauthVersionLast="43" xr6:coauthVersionMax="43" xr10:uidLastSave="{00000000-0000-0000-0000-000000000000}"/>
  <bookViews>
    <workbookView xWindow="1170" yWindow="-120" windowWidth="27750" windowHeight="164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" l="1"/>
  <c r="J13" i="1"/>
  <c r="K10" i="1"/>
  <c r="K11" i="1"/>
  <c r="K9" i="1"/>
  <c r="H20" i="1"/>
  <c r="I20" i="1"/>
  <c r="J20" i="1"/>
  <c r="K20" i="1"/>
  <c r="G20" i="1"/>
  <c r="H11" i="1"/>
  <c r="G13" i="1"/>
  <c r="H10" i="1"/>
  <c r="H9" i="1"/>
  <c r="H13" i="1" s="1"/>
  <c r="G22" i="1" l="1"/>
  <c r="K13" i="1"/>
  <c r="M10" i="1"/>
  <c r="L10" i="1"/>
  <c r="M20" i="1" l="1"/>
  <c r="M13" i="1"/>
  <c r="M9" i="1"/>
  <c r="K22" i="1"/>
  <c r="I22" i="1"/>
  <c r="H22" i="1"/>
  <c r="J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<sst xmlns="http://schemas.openxmlformats.org/spreadsheetml/2006/main" count="27" uniqueCount="27">
  <si>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</si>
  <si>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</si>
  <si>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</si>
  <si>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</si>
  <si>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</si>
  <si>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</si>
  <si>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</si>
  <si>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</si>
  <si>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</si>
  <si>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</si>
  <si>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</si>
  <si>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</si>
  <si>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</si>
  <si>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</si>
  <si>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</si>
  <si>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</si>
  <si>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</si>
  <si>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</si>
  <si>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</si>
  <si>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</si>
  <si>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</si>
  <si>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</si>
  <si>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Muebles de oficina y estantería</t>
  </si>
  <si>
    <t>Computadoras y equipo periférico</t>
  </si>
  <si>
    <t>INSTITUTO MUNICIPAL DE PLANEACION Y DESARROLLO APASEO EL GRANDE</t>
  </si>
  <si>
    <t>Otros Mobiliarios</t>
  </si>
  <si>
    <t>INSTITUTO MUNICIPAL DE PLANEACION Y  DESARROLLO DE APASEO EL GRANDE
PROGRAGAMAS Y PROYECTOS DE INVERSIÓN
DEL 1 DE ABRIL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</si>
</sst>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6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7" xfId="0" applyNumberFormat="1" applyFont="1" applyFill="1" applyBorder="1" applyAlignment="1" applyProtection="1">
      <alignment horizontal="right" vertical="center" wrapText="1"/>
    </xf>
    <xf numFmtId="9" fontId="7" fillId="5" borderId="27" xfId="2" applyFont="1" applyFill="1" applyBorder="1" applyAlignment="1" applyProtection="1">
      <alignment horizontal="center" vertical="top" wrapText="1"/>
    </xf>
    <xf numFmtId="9" fontId="7" fillId="5" borderId="28" xfId="2" applyFont="1" applyFill="1" applyBorder="1" applyAlignment="1" applyProtection="1">
      <alignment horizontal="center" vertical="top" wrapText="1"/>
    </xf>
    <xf numFmtId="43" fontId="7" fillId="6" borderId="27" xfId="0" applyNumberFormat="1" applyFont="1" applyFill="1" applyBorder="1" applyAlignment="1" applyProtection="1">
      <alignment horizontal="right" vertical="center" wrapText="1"/>
    </xf>
    <xf numFmtId="9" fontId="7" fillId="3" borderId="27" xfId="2" applyFont="1" applyFill="1" applyBorder="1" applyAlignment="1" applyProtection="1">
      <alignment horizontal="center" vertical="top" wrapText="1"/>
    </xf>
    <xf numFmtId="9" fontId="7" fillId="3" borderId="28" xfId="2" applyFont="1" applyFill="1" applyBorder="1" applyAlignment="1" applyProtection="1">
      <alignment horizontal="center" vertical="top" wrapText="1"/>
    </xf>
    <xf numFmtId="0" fontId="4" fillId="0" borderId="19" xfId="0" applyFont="1" applyBorder="1"/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4" fillId="0" borderId="20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43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43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/>
    <xf numFmtId="0" fontId="5" fillId="0" borderId="29" xfId="0" applyFont="1" applyFill="1" applyBorder="1"/>
    <xf numFmtId="0" fontId="8" fillId="0" borderId="29" xfId="0" applyFont="1" applyFill="1" applyBorder="1" applyAlignment="1" applyProtection="1">
      <alignment horizontal="left" vertical="top" wrapText="1"/>
    </xf>
    <xf numFmtId="0" fontId="8" fillId="0" borderId="29" xfId="0" applyFont="1" applyFill="1" applyBorder="1" applyAlignment="1" applyProtection="1">
      <alignment horizontal="center" vertical="top" wrapText="1"/>
    </xf>
    <xf numFmtId="0" fontId="8" fillId="0" borderId="20" xfId="0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horizontal="left" vertical="top" wrapText="1"/>
    </xf>
    <xf numFmtId="0" fontId="5" fillId="0" borderId="0" xfId="4" applyFont="1" applyAlignment="1" applyProtection="1">
      <alignment vertical="top" wrapText="1"/>
      <protection locked="0"/>
    </xf>
    <xf numFmtId="4" fontId="5" fillId="0" borderId="0" xfId="4" applyNumberFormat="1" applyFont="1" applyAlignment="1" applyProtection="1">
      <alignment vertical="top" wrapText="1"/>
      <protection locked="0"/>
    </xf>
    <xf numFmtId="0" fontId="5" fillId="0" borderId="0" xfId="4" applyFont="1" applyProtection="1">
      <protection locked="0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7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0" borderId="0" xfId="4" applyFont="1" applyAlignment="1" applyProtection="1">
      <alignment horizontal="center" vertical="top" wrapText="1"/>
      <protection locked="0"/>
    </xf>
    <xf numFmtId="4" fontId="5" fillId="0" borderId="0" xfId="4" applyNumberFormat="1" applyFont="1" applyAlignment="1" applyProtection="1">
      <alignment horizontal="center" vertical="top" wrapText="1"/>
      <protection locked="0"/>
    </xf>
  </cellXfs>
  <cellStyles count="5">
    <cellStyle name="Moneda" xfId="1" builtinId="4"/>
    <cellStyle name="Normal" xfId="0" builtinId="0"/>
    <cellStyle name="Normal 2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209550</xdr:colOff>
      <xdr:row>0</xdr:row>
      <xdr:rowOff>685800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0"/>
          <a:ext cx="685800" cy="647700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27</xdr:row>
      <xdr:rowOff>57150</xdr:rowOff>
    </xdr:from>
    <xdr:to>
      <xdr:col>4</xdr:col>
      <xdr:colOff>66675</xdr:colOff>
      <xdr:row>36</xdr:row>
      <xdr:rowOff>123825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4374" y="4924425"/>
          <a:ext cx="3314701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7</xdr:col>
      <xdr:colOff>762000</xdr:colOff>
      <xdr:row>27</xdr:row>
      <xdr:rowOff>0</xdr:rowOff>
    </xdr:from>
    <xdr:to>
      <xdr:col>12</xdr:col>
      <xdr:colOff>342901</xdr:colOff>
      <xdr:row>36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39225" y="4867275"/>
          <a:ext cx="3343276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workbookViewId="0">
      <selection activeCell="G31" sqref="G3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18.14062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60.75" customHeight="1" x14ac:dyDescent="0.2">
      <c r="B1" s="73" t="s">
        <v>26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2:13" ht="13.15" customHeight="1" x14ac:dyDescent="0.2">
      <c r="B2" s="76" t="s">
        <v>0</v>
      </c>
      <c r="C2" s="77"/>
      <c r="D2" s="82" t="s">
        <v>1</v>
      </c>
      <c r="E2" s="85" t="s">
        <v>2</v>
      </c>
      <c r="F2" s="82" t="s">
        <v>3</v>
      </c>
      <c r="G2" s="86" t="s">
        <v>4</v>
      </c>
      <c r="H2" s="86"/>
      <c r="I2" s="86"/>
      <c r="J2" s="86"/>
      <c r="K2" s="86"/>
      <c r="L2" s="86"/>
      <c r="M2" s="87"/>
    </row>
    <row r="3" spans="2:13" ht="13.15" customHeight="1" x14ac:dyDescent="0.2">
      <c r="B3" s="78"/>
      <c r="C3" s="79"/>
      <c r="D3" s="83"/>
      <c r="E3" s="85"/>
      <c r="F3" s="83"/>
      <c r="G3" s="88" t="s">
        <v>20</v>
      </c>
      <c r="H3" s="90" t="s">
        <v>5</v>
      </c>
      <c r="I3" s="57" t="s">
        <v>6</v>
      </c>
      <c r="J3" s="57" t="s">
        <v>7</v>
      </c>
      <c r="K3" s="57" t="s">
        <v>8</v>
      </c>
      <c r="L3" s="60" t="s">
        <v>9</v>
      </c>
      <c r="M3" s="61"/>
    </row>
    <row r="4" spans="2:13" ht="13.15" customHeight="1" x14ac:dyDescent="0.2">
      <c r="B4" s="78"/>
      <c r="C4" s="79"/>
      <c r="D4" s="83"/>
      <c r="E4" s="85"/>
      <c r="F4" s="83"/>
      <c r="G4" s="78"/>
      <c r="H4" s="91"/>
      <c r="I4" s="92"/>
      <c r="J4" s="92"/>
      <c r="K4" s="58"/>
      <c r="L4" s="62" t="s">
        <v>10</v>
      </c>
      <c r="M4" s="64" t="s">
        <v>11</v>
      </c>
    </row>
    <row r="5" spans="2:13" ht="15" customHeight="1" x14ac:dyDescent="0.2">
      <c r="B5" s="80"/>
      <c r="C5" s="81"/>
      <c r="D5" s="84"/>
      <c r="E5" s="85"/>
      <c r="F5" s="84"/>
      <c r="G5" s="89"/>
      <c r="H5" s="62"/>
      <c r="I5" s="93"/>
      <c r="J5" s="93"/>
      <c r="K5" s="59"/>
      <c r="L5" s="63"/>
      <c r="M5" s="65"/>
    </row>
    <row r="6" spans="2:13" ht="13.15" customHeight="1" x14ac:dyDescent="0.2">
      <c r="B6" s="66" t="s">
        <v>12</v>
      </c>
      <c r="C6" s="67"/>
      <c r="D6" s="67"/>
      <c r="E6" s="21"/>
      <c r="F6" s="22"/>
      <c r="G6" s="23"/>
      <c r="H6" s="23"/>
      <c r="I6" s="23"/>
      <c r="J6" s="68"/>
      <c r="K6" s="68"/>
      <c r="L6" s="23"/>
      <c r="M6" s="24"/>
    </row>
    <row r="7" spans="2:13" ht="13.15" customHeight="1" x14ac:dyDescent="0.2">
      <c r="B7" s="25"/>
      <c r="C7" s="69" t="s">
        <v>13</v>
      </c>
      <c r="D7" s="69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24</v>
      </c>
      <c r="E9" s="29">
        <v>5111</v>
      </c>
      <c r="F9" s="30" t="s">
        <v>22</v>
      </c>
      <c r="G9" s="35">
        <v>20821.2</v>
      </c>
      <c r="H9" s="36">
        <f>+G9</f>
        <v>20821.2</v>
      </c>
      <c r="I9" s="36">
        <v>17821.2</v>
      </c>
      <c r="J9" s="36">
        <v>10559</v>
      </c>
      <c r="K9" s="36">
        <f>+J9</f>
        <v>10559</v>
      </c>
      <c r="L9" s="37">
        <f>IFERROR(K9/H9,0)</f>
        <v>0.50712735096920447</v>
      </c>
      <c r="M9" s="38">
        <f>IFERROR(K9/I9,0)</f>
        <v>0.59249657711040782</v>
      </c>
    </row>
    <row r="10" spans="2:13" x14ac:dyDescent="0.2">
      <c r="B10" s="32"/>
      <c r="C10" s="33"/>
      <c r="D10" s="34"/>
      <c r="E10" s="29">
        <v>5151</v>
      </c>
      <c r="F10" s="30" t="s">
        <v>23</v>
      </c>
      <c r="G10" s="35">
        <v>150000</v>
      </c>
      <c r="H10" s="36">
        <f>+G10</f>
        <v>150000</v>
      </c>
      <c r="I10" s="36">
        <v>141276.5</v>
      </c>
      <c r="J10" s="36">
        <v>137958.88</v>
      </c>
      <c r="K10" s="36">
        <f>+J10</f>
        <v>137958.88</v>
      </c>
      <c r="L10" s="37">
        <f>IFERROR(K10/H10,0)</f>
        <v>0.91972586666666667</v>
      </c>
      <c r="M10" s="38">
        <f>IFERROR(K10/I10,0)</f>
        <v>0.97651683047074356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51">
        <v>14276.5</v>
      </c>
      <c r="H11" s="51">
        <f>+G11</f>
        <v>14276.5</v>
      </c>
      <c r="I11" s="51">
        <v>16100</v>
      </c>
      <c r="J11" s="51">
        <v>16000</v>
      </c>
      <c r="K11" s="51">
        <f>+J11</f>
        <v>16000</v>
      </c>
      <c r="L11" s="37">
        <v>1</v>
      </c>
      <c r="M11" s="38">
        <v>1</v>
      </c>
    </row>
    <row r="12" spans="2:13" x14ac:dyDescent="0.2">
      <c r="B12" s="32"/>
      <c r="C12" s="33"/>
      <c r="D12" s="27"/>
      <c r="E12" s="42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70" t="s">
        <v>14</v>
      </c>
      <c r="C13" s="71"/>
      <c r="D13" s="71"/>
      <c r="E13" s="71"/>
      <c r="F13" s="71"/>
      <c r="G13" s="7">
        <f>SUM(G9:G12)</f>
        <v>185097.7</v>
      </c>
      <c r="H13" s="7">
        <f>SUM(H9:H12)</f>
        <v>185097.7</v>
      </c>
      <c r="I13" s="7">
        <f t="shared" ref="I13:K13" si="0">SUM(I9:I12)</f>
        <v>175197.7</v>
      </c>
      <c r="J13" s="7">
        <f t="shared" si="0"/>
        <v>164517.88</v>
      </c>
      <c r="K13" s="7">
        <f t="shared" si="0"/>
        <v>164517.88</v>
      </c>
      <c r="L13" s="8">
        <f>IFERROR(K13/H13,0)</f>
        <v>0.88881644666573378</v>
      </c>
      <c r="M13" s="9">
        <f>IFERROR(K13/I13,0)</f>
        <v>0.93904132303106713</v>
      </c>
    </row>
    <row r="14" spans="2:13" ht="4.9000000000000004" customHeight="1" x14ac:dyDescent="0.2">
      <c r="B14" s="32"/>
      <c r="C14" s="33"/>
      <c r="D14" s="27"/>
      <c r="E14" s="42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72" t="s">
        <v>15</v>
      </c>
      <c r="C15" s="69"/>
      <c r="D15" s="69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69" t="s">
        <v>16</v>
      </c>
      <c r="D16" s="69"/>
      <c r="E16" s="21"/>
      <c r="F16" s="26"/>
      <c r="G16" s="27"/>
      <c r="H16" s="27"/>
      <c r="I16" s="27"/>
      <c r="J16" s="27"/>
      <c r="K16" s="27"/>
      <c r="L16" s="27"/>
      <c r="M16" s="28"/>
    </row>
    <row r="17" spans="1:13" ht="6" customHeight="1" x14ac:dyDescent="0.2">
      <c r="B17" s="44"/>
      <c r="C17" s="45"/>
      <c r="D17" s="45"/>
      <c r="E17" s="39"/>
      <c r="F17" s="45"/>
      <c r="G17" s="27"/>
      <c r="H17" s="27"/>
      <c r="I17" s="27"/>
      <c r="J17" s="27"/>
      <c r="K17" s="27"/>
      <c r="L17" s="27"/>
      <c r="M17" s="28"/>
    </row>
    <row r="18" spans="1:13" x14ac:dyDescent="0.2">
      <c r="B18" s="32"/>
      <c r="C18" s="33"/>
      <c r="D18" s="27"/>
      <c r="E18" s="42"/>
      <c r="F18" s="27"/>
      <c r="G18" s="43"/>
      <c r="H18" s="43"/>
      <c r="I18" s="43"/>
      <c r="J18" s="43"/>
      <c r="K18" s="43"/>
      <c r="L18" s="40"/>
      <c r="M18" s="41"/>
    </row>
    <row r="19" spans="1:13" x14ac:dyDescent="0.2">
      <c r="B19" s="46"/>
      <c r="C19" s="47"/>
      <c r="D19" s="48"/>
      <c r="E19" s="49"/>
      <c r="F19" s="48"/>
      <c r="G19" s="48"/>
      <c r="H19" s="48"/>
      <c r="I19" s="48"/>
      <c r="J19" s="48"/>
      <c r="K19" s="48"/>
      <c r="L19" s="48"/>
      <c r="M19" s="50"/>
    </row>
    <row r="20" spans="1:13" x14ac:dyDescent="0.2">
      <c r="B20" s="70" t="s">
        <v>17</v>
      </c>
      <c r="C20" s="71"/>
      <c r="D20" s="71"/>
      <c r="E20" s="71"/>
      <c r="F20" s="71"/>
      <c r="G20" s="7">
        <f>SUM(G16)</f>
        <v>0</v>
      </c>
      <c r="H20" s="7">
        <f t="shared" ref="H20:K20" si="1">SUM(H16)</f>
        <v>0</v>
      </c>
      <c r="I20" s="7">
        <f t="shared" si="1"/>
        <v>0</v>
      </c>
      <c r="J20" s="7">
        <f t="shared" si="1"/>
        <v>0</v>
      </c>
      <c r="K20" s="7">
        <f t="shared" si="1"/>
        <v>0</v>
      </c>
      <c r="L20" s="8">
        <f>IFERROR(K20/H20,0)</f>
        <v>0</v>
      </c>
      <c r="M20" s="9">
        <f>IFERROR(K20/I20,0)</f>
        <v>0</v>
      </c>
    </row>
    <row r="21" spans="1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1:13" x14ac:dyDescent="0.2">
      <c r="B22" s="55" t="s">
        <v>18</v>
      </c>
      <c r="C22" s="56"/>
      <c r="D22" s="56"/>
      <c r="E22" s="56"/>
      <c r="F22" s="56"/>
      <c r="G22" s="10">
        <f>+G13+G20</f>
        <v>185097.7</v>
      </c>
      <c r="H22" s="10">
        <f>+H13+H20</f>
        <v>185097.7</v>
      </c>
      <c r="I22" s="10">
        <f>+I13+I20</f>
        <v>175197.7</v>
      </c>
      <c r="J22" s="10">
        <f>+J13+J20</f>
        <v>164517.88</v>
      </c>
      <c r="K22" s="10">
        <f>+K13+K20</f>
        <v>164517.88</v>
      </c>
      <c r="L22" s="11">
        <f>IFERROR(K22/H22,0)</f>
        <v>0.88881644666573378</v>
      </c>
      <c r="M22" s="12">
        <f>IFERROR(K22/I22,0)</f>
        <v>0.93904132303106713</v>
      </c>
    </row>
    <row r="23" spans="1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1:13" ht="15" x14ac:dyDescent="0.25">
      <c r="B24" s="17" t="s">
        <v>19</v>
      </c>
      <c r="C24" s="17"/>
      <c r="D24" s="18"/>
      <c r="E24" s="19"/>
      <c r="F24" s="18"/>
      <c r="G24" s="18"/>
      <c r="H24" s="18"/>
    </row>
    <row r="27" spans="1:13" s="54" customFormat="1" ht="11.25" x14ac:dyDescent="0.2">
      <c r="A27" s="52"/>
      <c r="B27" s="53"/>
      <c r="C27" s="53"/>
      <c r="D27" s="53"/>
      <c r="E27" s="53"/>
    </row>
    <row r="28" spans="1:13" s="54" customFormat="1" ht="11.25" x14ac:dyDescent="0.2">
      <c r="A28" s="52"/>
      <c r="B28" s="53"/>
      <c r="C28" s="53"/>
      <c r="D28" s="53"/>
      <c r="E28" s="53"/>
    </row>
    <row r="29" spans="1:13" s="54" customFormat="1" ht="11.25" x14ac:dyDescent="0.2">
      <c r="A29" s="52"/>
      <c r="B29" s="53"/>
      <c r="C29" s="53"/>
      <c r="D29" s="53"/>
      <c r="E29" s="53"/>
    </row>
    <row r="30" spans="1:13" s="54" customFormat="1" ht="11.25" x14ac:dyDescent="0.2">
      <c r="A30" s="94"/>
      <c r="B30" s="94"/>
      <c r="C30" s="95"/>
      <c r="D30" s="95"/>
      <c r="E30" s="95"/>
    </row>
    <row r="31" spans="1:13" s="54" customFormat="1" ht="11.25" x14ac:dyDescent="0.2">
      <c r="A31" s="94"/>
      <c r="B31" s="94"/>
      <c r="C31" s="95"/>
      <c r="D31" s="95"/>
      <c r="E31" s="95"/>
    </row>
    <row r="32" spans="1:13" s="54" customFormat="1" ht="11.25" x14ac:dyDescent="0.2">
      <c r="A32" s="94"/>
      <c r="B32" s="94"/>
      <c r="C32" s="95"/>
      <c r="D32" s="95"/>
      <c r="E32" s="95"/>
    </row>
    <row r="33" spans="1:5" s="54" customFormat="1" ht="11.25" x14ac:dyDescent="0.2">
      <c r="A33" s="52"/>
      <c r="B33" s="53"/>
      <c r="C33" s="53"/>
      <c r="D33" s="53"/>
      <c r="E33" s="53"/>
    </row>
    <row r="34" spans="1:5" s="54" customFormat="1" ht="11.25" x14ac:dyDescent="0.2">
      <c r="A34" s="52"/>
      <c r="B34" s="53"/>
      <c r="C34" s="53"/>
      <c r="D34" s="53"/>
      <c r="E34" s="53"/>
    </row>
    <row r="35" spans="1:5" s="54" customFormat="1" ht="11.25" x14ac:dyDescent="0.2">
      <c r="A35" s="52"/>
      <c r="B35" s="53"/>
      <c r="C35" s="53"/>
      <c r="D35" s="53"/>
      <c r="E35" s="53"/>
    </row>
    <row r="36" spans="1:5" s="54" customFormat="1" ht="11.25" x14ac:dyDescent="0.2">
      <c r="A36" s="52"/>
      <c r="B36" s="53"/>
      <c r="C36" s="53"/>
      <c r="D36" s="53"/>
      <c r="E36" s="53"/>
    </row>
    <row r="37" spans="1:5" s="54" customFormat="1" ht="11.25" x14ac:dyDescent="0.2">
      <c r="A37" s="52"/>
      <c r="B37" s="53"/>
      <c r="C37" s="53"/>
      <c r="D37" s="53"/>
      <c r="E37" s="53"/>
    </row>
    <row r="38" spans="1:5" s="54" customFormat="1" ht="11.25" x14ac:dyDescent="0.2">
      <c r="A38" s="52"/>
      <c r="B38" s="53"/>
      <c r="C38" s="53"/>
      <c r="D38" s="53"/>
      <c r="E38" s="53"/>
    </row>
    <row r="39" spans="1:5" s="54" customFormat="1" ht="11.25" x14ac:dyDescent="0.2">
      <c r="A39" s="52"/>
      <c r="B39" s="53"/>
      <c r="C39" s="53"/>
      <c r="D39" s="53"/>
      <c r="E39" s="53"/>
    </row>
    <row r="40" spans="1:5" s="54" customFormat="1" ht="11.25" x14ac:dyDescent="0.2">
      <c r="A40" s="52"/>
      <c r="B40" s="53"/>
      <c r="C40" s="53"/>
      <c r="D40" s="53"/>
      <c r="E40" s="53"/>
    </row>
    <row r="41" spans="1:5" s="54" customFormat="1" ht="11.25" x14ac:dyDescent="0.2">
      <c r="A41" s="52"/>
      <c r="B41" s="53"/>
      <c r="C41" s="53"/>
      <c r="D41" s="53"/>
      <c r="E41" s="53"/>
    </row>
  </sheetData>
  <mergeCells count="28">
    <mergeCell ref="A30:B30"/>
    <mergeCell ref="C30:E30"/>
    <mergeCell ref="A31:B31"/>
    <mergeCell ref="C31:E31"/>
    <mergeCell ref="A32:B32"/>
    <mergeCell ref="C32:E3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</mergeCells>
  <pageMargins left="0.7" right="0.7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IMPLADEAG</cp:lastModifiedBy>
  <cp:lastPrinted>2022-10-21T20:46:33Z</cp:lastPrinted>
  <dcterms:created xsi:type="dcterms:W3CDTF">2020-08-06T19:52:58Z</dcterms:created>
  <dcterms:modified xsi:type="dcterms:W3CDTF">2022-11-01T16:01:04Z</dcterms:modified>
</cp:coreProperties>
</file>