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96B5B0A9-DAA3-4E46-8552-A6E7E043DDDD}" xr6:coauthVersionLast="43" xr6:coauthVersionMax="43" xr10:uidLastSave="{00000000-0000-0000-0000-000000000000}"/>
  <bookViews>
    <workbookView xWindow="1170" yWindow="-120" windowWidth="27750" windowHeight="1644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6" l="1"/>
  <c r="F8" i="8" l="1"/>
  <c r="D8" i="8"/>
  <c r="D6" i="8"/>
  <c r="F44" i="6" l="1"/>
  <c r="F23" i="6"/>
  <c r="F6" i="6"/>
  <c r="F14" i="5" l="1"/>
  <c r="D14" i="5"/>
  <c r="G14" i="5" s="1"/>
  <c r="E77" i="6"/>
  <c r="F6" i="4"/>
  <c r="D6" i="4"/>
  <c r="G6" i="4" s="1"/>
  <c r="G8" i="8"/>
  <c r="G14" i="8"/>
  <c r="G6" i="8"/>
  <c r="F6" i="8"/>
  <c r="F16" i="8" s="1"/>
  <c r="C16" i="8"/>
  <c r="D16" i="8"/>
  <c r="E16" i="8"/>
  <c r="B16" i="8"/>
  <c r="C77" i="6"/>
  <c r="B77" i="6"/>
  <c r="G7" i="6"/>
  <c r="G8" i="6"/>
  <c r="G9" i="6"/>
  <c r="G10" i="6"/>
  <c r="G11" i="6"/>
  <c r="G12" i="6"/>
  <c r="G13" i="6"/>
  <c r="G15" i="6"/>
  <c r="G16" i="6"/>
  <c r="F22" i="6"/>
  <c r="F25" i="6"/>
  <c r="F32" i="6"/>
  <c r="F14" i="6"/>
  <c r="F24" i="6"/>
  <c r="D17" i="6"/>
  <c r="G17" i="6" s="1"/>
  <c r="D18" i="6"/>
  <c r="G18" i="6" s="1"/>
  <c r="D19" i="6"/>
  <c r="G19" i="6" s="1"/>
  <c r="D20" i="6"/>
  <c r="G20" i="6" s="1"/>
  <c r="D21" i="6"/>
  <c r="G21" i="6" s="1"/>
  <c r="D22" i="6"/>
  <c r="G22" i="6" s="1"/>
  <c r="D23" i="6"/>
  <c r="G23" i="6" s="1"/>
  <c r="D24" i="6"/>
  <c r="G24" i="6" s="1"/>
  <c r="D25" i="6"/>
  <c r="G25" i="6" s="1"/>
  <c r="D26" i="6"/>
  <c r="G26" i="6" s="1"/>
  <c r="D27" i="6"/>
  <c r="G27" i="6" s="1"/>
  <c r="D28" i="6"/>
  <c r="G28" i="6" s="1"/>
  <c r="D29" i="6"/>
  <c r="G29" i="6" s="1"/>
  <c r="D30" i="6"/>
  <c r="G30" i="6" s="1"/>
  <c r="D31" i="6"/>
  <c r="G31" i="6" s="1"/>
  <c r="D32" i="6"/>
  <c r="G32" i="6" s="1"/>
  <c r="D33" i="6"/>
  <c r="G33" i="6" s="1"/>
  <c r="D34" i="6"/>
  <c r="G34" i="6" s="1"/>
  <c r="D35" i="6"/>
  <c r="G35" i="6" s="1"/>
  <c r="D36" i="6"/>
  <c r="G36" i="6" s="1"/>
  <c r="D37" i="6"/>
  <c r="G37" i="6" s="1"/>
  <c r="D38" i="6"/>
  <c r="G38" i="6" s="1"/>
  <c r="D39" i="6"/>
  <c r="G39" i="6" s="1"/>
  <c r="D40" i="6"/>
  <c r="G40" i="6" s="1"/>
  <c r="D41" i="6"/>
  <c r="G41" i="6" s="1"/>
  <c r="D42" i="6"/>
  <c r="G42" i="6" s="1"/>
  <c r="D43" i="6"/>
  <c r="G43" i="6" s="1"/>
  <c r="G44" i="6"/>
  <c r="D45" i="6"/>
  <c r="G45" i="6" s="1"/>
  <c r="D14" i="6"/>
  <c r="G14" i="6" s="1"/>
  <c r="D6" i="6"/>
  <c r="D77" i="6" l="1"/>
  <c r="F77" i="6"/>
  <c r="G6" i="6"/>
  <c r="G77" i="6" s="1"/>
  <c r="G16" i="8"/>
</calcChain>
</file>

<file path=xl/sharedStrings.xml><?xml version="1.0" encoding="utf-8"?>
<sst xmlns="http://schemas.openxmlformats.org/spreadsheetml/2006/main" count="193" uniqueCount="135">
  <si>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</si>
  <si>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</si>
  <si>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</si>
  <si>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</si>
  <si>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</si>
  <si>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</si>
  <si>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</si>
  <si>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</si>
  <si>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</si>
  <si>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</si>
  <si>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</si>
  <si>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</si>
  <si>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</si>
  <si>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</si>
  <si>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</si>
  <si>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</si>
  <si>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</si>
  <si>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</si>
  <si>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</si>
  <si>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</si>
  <si>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</si>
  <si>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</si>
  <si>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</si>
  <si>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</si>
  <si>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</si>
  <si>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</si>
  <si>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</si>
  <si>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</si>
  <si>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</si>
  <si>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</si>
  <si>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</si>
  <si>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</si>
  <si>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</si>
  <si>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</si>
  <si>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</si>
  <si>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</si>
  <si>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</si>
  <si>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</si>
  <si>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</si>
  <si>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</si>
  <si>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</si>
  <si>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</si>
  <si>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</si>
  <si>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</si>
  <si>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</si>
  <si>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</si>
  <si>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</si>
  <si>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</si>
  <si>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</si>
  <si>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</si>
  <si>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</si>
  <si>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</si>
  <si>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</si>
  <si>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</si>
  <si>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</si>
  <si>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</si>
  <si>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</si>
  <si>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</si>
  <si>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</si>
  <si>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</si>
  <si>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</si>
  <si>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</si>
  <si>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</si>
  <si>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</si>
  <si>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</si>
  <si>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</si>
  <si>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</si>
  <si>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</si>
  <si>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</si>
  <si>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</si>
  <si>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</si>
  <si>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</si>
  <si>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</si>
  <si>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</si>
  <si>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</si>
  <si>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</si>
  <si>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</si>
  <si>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</si>
  <si>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</si>
  <si>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</si>
  <si>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</si>
  <si>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</si>
  <si>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</si>
  <si>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</si>
  <si>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</si>
  <si>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</si>
  <si>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</si>
  <si>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</si>
  <si>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</si>
  <si>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</si>
  <si>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</si>
  <si>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</si>
  <si>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</si>
  <si>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</si>
  <si>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</si>
  <si>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</si>
  <si>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</si>
  <si>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</si>
  <si>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</si>
  <si>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</si>
  <si>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</si>
  <si>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</si>
  <si>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</si>
  <si>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</si>
  <si>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</si>
  <si>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</si>
  <si>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</si>
  <si>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</si>
  <si>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</si>
  <si>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</si>
  <si>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</si>
  <si>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</si>
  <si>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</si>
  <si>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</si>
  <si>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</si>
  <si>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</si>
  <si>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</si>
  <si>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</si>
  <si>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</si>
  <si>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</si>
  <si>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</si>
  <si>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</si>
  <si>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</si>
  <si>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</si>
  <si>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</si>
  <si>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</si>
  <si>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</si>
  <si>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</si>
  <si>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</si>
  <si>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Instittuo Municipal de Planeacion y Desarrollo de Apaseo el Grande</t>
  </si>
  <si>
    <t>Instituto Municial de Planeacion y Desarrollo de Apaseo el Grande
Estado Analítico del Ejercicio del Presupuesto de Egresos
Clasificación por Objeto del Gasto (Capítulo y Concepto)
Del 01 de Abril al 30 de Septiembre de 2022</t>
  </si>
  <si>
    <t>Instituto Municipal de Planeacion y Desarrollo de Apaseo el Grande
Estado Analítico del Ejercicio del Presupuesto de Egresos
Clasificación Económica (por Tipo de Gasto)
Del 01 de Abril al 30 de Septiembre de 2022</t>
  </si>
  <si>
    <t>InsitituoMunicipal de Planeacion y Desarrollo de Apaseo el Grande
Estado Analítico del Ejercicio del Presupuesto de Egresos
Clasificación Administrativa
Del 01 de Abril al 30 de Septiembre de 2022</t>
  </si>
  <si>
    <t>Insitituto Municipal de Planeacion y Desarrollo de Apaseo el Grande
Estado Analítico del Ejercicio del Presupuesto de Egresos
Clasificación Funcional (Finalidad y Función)
Del 01 de Enero al 30 de Septiembre de 2022</t>
  </si>
  <si>
    <t>Sector Paraestatal del Gobierno (Federal/Estatal/Municipal) de ______________________
Estado Analítico del Ejercicio del Presupuesto de Egresos
Clasificación Administrativa
Del 01 de Abril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</si>
</sst>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3" fontId="2" fillId="0" borderId="14" xfId="16" applyFont="1" applyBorder="1" applyProtection="1">
      <protection locked="0"/>
    </xf>
    <xf numFmtId="43" fontId="2" fillId="0" borderId="14" xfId="0" applyNumberFormat="1" applyFont="1" applyBorder="1" applyProtection="1">
      <protection locked="0"/>
    </xf>
    <xf numFmtId="43" fontId="2" fillId="0" borderId="13" xfId="0" applyNumberFormat="1" applyFont="1" applyBorder="1" applyProtection="1">
      <protection locked="0"/>
    </xf>
    <xf numFmtId="4" fontId="2" fillId="0" borderId="1" xfId="9" applyNumberFormat="1" applyFont="1" applyBorder="1" applyAlignment="1">
      <alignment horizontal="center" vertical="center" wrapText="1"/>
    </xf>
    <xf numFmtId="4" fontId="2" fillId="0" borderId="1" xfId="0" applyNumberFormat="1" applyFont="1" applyBorder="1" applyProtection="1">
      <protection locked="0"/>
    </xf>
    <xf numFmtId="0" fontId="2" fillId="0" borderId="3" xfId="9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38101</xdr:rowOff>
    </xdr:from>
    <xdr:to>
      <xdr:col>0</xdr:col>
      <xdr:colOff>723900</xdr:colOff>
      <xdr:row>1</xdr:row>
      <xdr:rowOff>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666750" cy="5334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78</xdr:row>
      <xdr:rowOff>114300</xdr:rowOff>
    </xdr:from>
    <xdr:to>
      <xdr:col>0</xdr:col>
      <xdr:colOff>3067050</xdr:colOff>
      <xdr:row>88</xdr:row>
      <xdr:rowOff>38100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8125" y="11858625"/>
          <a:ext cx="282892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85725</xdr:colOff>
      <xdr:row>78</xdr:row>
      <xdr:rowOff>66675</xdr:rowOff>
    </xdr:from>
    <xdr:to>
      <xdr:col>5</xdr:col>
      <xdr:colOff>914400</xdr:colOff>
      <xdr:row>87</xdr:row>
      <xdr:rowOff>133350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67375" y="11811000"/>
          <a:ext cx="28194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666750</xdr:colOff>
      <xdr:row>0</xdr:row>
      <xdr:rowOff>533400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50" cy="53340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17</xdr:row>
      <xdr:rowOff>133350</xdr:rowOff>
    </xdr:from>
    <xdr:to>
      <xdr:col>1</xdr:col>
      <xdr:colOff>133350</xdr:colOff>
      <xdr:row>27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1925" y="3162300"/>
          <a:ext cx="26955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247651</xdr:colOff>
      <xdr:row>18</xdr:row>
      <xdr:rowOff>0</xdr:rowOff>
    </xdr:from>
    <xdr:to>
      <xdr:col>5</xdr:col>
      <xdr:colOff>923925</xdr:colOff>
      <xdr:row>27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067301" y="3171825"/>
          <a:ext cx="2771774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666750</xdr:colOff>
      <xdr:row>0</xdr:row>
      <xdr:rowOff>533400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50" cy="533400"/>
        </a:xfrm>
        <a:prstGeom prst="rect">
          <a:avLst/>
        </a:prstGeom>
      </xdr:spPr>
    </xdr:pic>
    <xdr:clientData/>
  </xdr:twoCellAnchor>
  <xdr:twoCellAnchor>
    <xdr:from>
      <xdr:col>0</xdr:col>
      <xdr:colOff>352425</xdr:colOff>
      <xdr:row>55</xdr:row>
      <xdr:rowOff>38100</xdr:rowOff>
    </xdr:from>
    <xdr:to>
      <xdr:col>0</xdr:col>
      <xdr:colOff>3295650</xdr:colOff>
      <xdr:row>64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2425" y="10353675"/>
          <a:ext cx="29432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1019175</xdr:colOff>
      <xdr:row>54</xdr:row>
      <xdr:rowOff>133350</xdr:rowOff>
    </xdr:from>
    <xdr:to>
      <xdr:col>6</xdr:col>
      <xdr:colOff>1028700</xdr:colOff>
      <xdr:row>64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91300" y="10306050"/>
          <a:ext cx="31527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723900</xdr:colOff>
      <xdr:row>0</xdr:row>
      <xdr:rowOff>561975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666750" cy="504825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43</xdr:row>
      <xdr:rowOff>104775</xdr:rowOff>
    </xdr:from>
    <xdr:to>
      <xdr:col>0</xdr:col>
      <xdr:colOff>3286125</xdr:colOff>
      <xdr:row>53</xdr:row>
      <xdr:rowOff>28575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76250" y="6991350"/>
          <a:ext cx="28098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161925</xdr:colOff>
      <xdr:row>43</xdr:row>
      <xdr:rowOff>123825</xdr:rowOff>
    </xdr:from>
    <xdr:to>
      <xdr:col>6</xdr:col>
      <xdr:colOff>857250</xdr:colOff>
      <xdr:row>53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067550" y="7010400"/>
          <a:ext cx="279082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workbookViewId="0">
      <selection sqref="A1:G89"/>
    </sheetView>
  </sheetViews>
  <sheetFormatPr baseColWidth="10" defaultColWidth="12" defaultRowHeight="11.25" x14ac:dyDescent="0.2"/>
  <cols>
    <col min="1" max="1" width="62.83203125" style="1" customWidth="1"/>
    <col min="2" max="2" width="17" style="1" customWidth="1"/>
    <col min="3" max="3" width="17.83203125" style="1" customWidth="1"/>
    <col min="4" max="4" width="17.1640625" style="1" customWidth="1"/>
    <col min="5" max="5" width="17.6640625" style="1" customWidth="1"/>
    <col min="6" max="6" width="16.33203125" style="1" customWidth="1"/>
    <col min="7" max="7" width="16" style="1" customWidth="1"/>
    <col min="8" max="16384" width="12" style="1"/>
  </cols>
  <sheetData>
    <row r="1" spans="1:7" ht="45" customHeight="1" x14ac:dyDescent="0.2">
      <c r="A1" s="47" t="s">
        <v>130</v>
      </c>
      <c r="B1" s="48"/>
      <c r="C1" s="48"/>
      <c r="D1" s="48"/>
      <c r="E1" s="48"/>
      <c r="F1" s="48"/>
      <c r="G1" s="49"/>
    </row>
    <row r="2" spans="1:7" x14ac:dyDescent="0.2">
      <c r="A2" s="23"/>
      <c r="B2" s="26" t="s">
        <v>0</v>
      </c>
      <c r="C2" s="27"/>
      <c r="D2" s="27"/>
      <c r="E2" s="27"/>
      <c r="F2" s="28"/>
      <c r="G2" s="50" t="s">
        <v>1</v>
      </c>
    </row>
    <row r="3" spans="1:7" ht="24.95" customHeight="1" x14ac:dyDescent="0.2">
      <c r="A3" s="2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5"/>
      <c r="C5" s="5"/>
      <c r="D5" s="5"/>
      <c r="E5" s="5"/>
      <c r="F5" s="5"/>
      <c r="G5" s="5"/>
    </row>
    <row r="6" spans="1:7" x14ac:dyDescent="0.2">
      <c r="A6" s="37" t="s">
        <v>11</v>
      </c>
      <c r="B6" s="6">
        <v>1376709.98</v>
      </c>
      <c r="C6" s="6"/>
      <c r="D6" s="6">
        <f>+B6+C6</f>
        <v>1376709.98</v>
      </c>
      <c r="E6" s="6">
        <v>463558.02</v>
      </c>
      <c r="F6" s="6">
        <f>+E6</f>
        <v>463558.02</v>
      </c>
      <c r="G6" s="6">
        <f>+D6-E6</f>
        <v>913151.96</v>
      </c>
    </row>
    <row r="7" spans="1:7" x14ac:dyDescent="0.2">
      <c r="A7" s="37" t="s">
        <v>12</v>
      </c>
      <c r="B7" s="6"/>
      <c r="C7" s="6"/>
      <c r="D7" s="6"/>
      <c r="E7" s="6"/>
      <c r="F7" s="6"/>
      <c r="G7" s="6">
        <f t="shared" ref="G7:G45" si="0">+D7-E7</f>
        <v>0</v>
      </c>
    </row>
    <row r="8" spans="1:7" x14ac:dyDescent="0.2">
      <c r="A8" s="37" t="s">
        <v>13</v>
      </c>
      <c r="B8" s="6"/>
      <c r="C8" s="6"/>
      <c r="D8" s="6"/>
      <c r="E8" s="6"/>
      <c r="F8" s="6"/>
      <c r="G8" s="6">
        <f t="shared" si="0"/>
        <v>0</v>
      </c>
    </row>
    <row r="9" spans="1:7" x14ac:dyDescent="0.2">
      <c r="A9" s="37" t="s">
        <v>14</v>
      </c>
      <c r="B9" s="6"/>
      <c r="C9" s="6"/>
      <c r="D9" s="6"/>
      <c r="E9" s="6"/>
      <c r="F9" s="6"/>
      <c r="G9" s="6">
        <f t="shared" si="0"/>
        <v>0</v>
      </c>
    </row>
    <row r="10" spans="1:7" x14ac:dyDescent="0.2">
      <c r="A10" s="37" t="s">
        <v>15</v>
      </c>
      <c r="B10" s="6"/>
      <c r="C10" s="6"/>
      <c r="D10" s="6"/>
      <c r="E10" s="6"/>
      <c r="F10" s="6"/>
      <c r="G10" s="6">
        <f t="shared" si="0"/>
        <v>0</v>
      </c>
    </row>
    <row r="11" spans="1:7" x14ac:dyDescent="0.2">
      <c r="A11" s="37" t="s">
        <v>16</v>
      </c>
      <c r="B11" s="6"/>
      <c r="C11" s="6"/>
      <c r="D11" s="6"/>
      <c r="E11" s="6"/>
      <c r="F11" s="6"/>
      <c r="G11" s="6">
        <f t="shared" si="0"/>
        <v>0</v>
      </c>
    </row>
    <row r="12" spans="1:7" x14ac:dyDescent="0.2">
      <c r="A12" s="37" t="s">
        <v>17</v>
      </c>
      <c r="B12" s="6"/>
      <c r="C12" s="6"/>
      <c r="D12" s="6"/>
      <c r="E12" s="6"/>
      <c r="F12" s="6"/>
      <c r="G12" s="6">
        <f t="shared" si="0"/>
        <v>0</v>
      </c>
    </row>
    <row r="13" spans="1:7" x14ac:dyDescent="0.2">
      <c r="A13" s="40" t="s">
        <v>18</v>
      </c>
      <c r="B13" s="6"/>
      <c r="C13" s="6"/>
      <c r="D13" s="6"/>
      <c r="E13" s="6"/>
      <c r="F13" s="6"/>
      <c r="G13" s="6">
        <f t="shared" si="0"/>
        <v>0</v>
      </c>
    </row>
    <row r="14" spans="1:7" x14ac:dyDescent="0.2">
      <c r="A14" s="37" t="s">
        <v>19</v>
      </c>
      <c r="B14" s="6">
        <v>31064.22</v>
      </c>
      <c r="C14" s="6">
        <v>-2200</v>
      </c>
      <c r="D14" s="6">
        <f>+B14+C14</f>
        <v>28864.22</v>
      </c>
      <c r="E14" s="6">
        <v>40315.839999999997</v>
      </c>
      <c r="F14" s="6">
        <f>+E14</f>
        <v>40315.839999999997</v>
      </c>
      <c r="G14" s="6">
        <f t="shared" si="0"/>
        <v>-11451.619999999995</v>
      </c>
    </row>
    <row r="15" spans="1:7" x14ac:dyDescent="0.2">
      <c r="A15" s="37" t="s">
        <v>20</v>
      </c>
      <c r="B15" s="6"/>
      <c r="C15" s="6"/>
      <c r="D15" s="6"/>
      <c r="E15" s="6"/>
      <c r="F15" s="6"/>
      <c r="G15" s="6">
        <f t="shared" si="0"/>
        <v>0</v>
      </c>
    </row>
    <row r="16" spans="1:7" x14ac:dyDescent="0.2">
      <c r="A16" s="37" t="s">
        <v>21</v>
      </c>
      <c r="B16" s="6"/>
      <c r="C16" s="6"/>
      <c r="D16" s="6"/>
      <c r="E16" s="6"/>
      <c r="F16" s="6"/>
      <c r="G16" s="6">
        <f t="shared" si="0"/>
        <v>0</v>
      </c>
    </row>
    <row r="17" spans="1:7" x14ac:dyDescent="0.2">
      <c r="A17" s="37" t="s">
        <v>22</v>
      </c>
      <c r="B17" s="6">
        <v>7000</v>
      </c>
      <c r="C17" s="6"/>
      <c r="D17" s="6">
        <f t="shared" ref="D17:D45" si="1">+B17+C17</f>
        <v>7000</v>
      </c>
      <c r="E17" s="6"/>
      <c r="F17" s="6"/>
      <c r="G17" s="6">
        <f t="shared" si="0"/>
        <v>7000</v>
      </c>
    </row>
    <row r="18" spans="1:7" x14ac:dyDescent="0.2">
      <c r="A18" s="37" t="s">
        <v>23</v>
      </c>
      <c r="B18" s="6"/>
      <c r="C18" s="6"/>
      <c r="D18" s="6">
        <f t="shared" si="1"/>
        <v>0</v>
      </c>
      <c r="E18" s="6"/>
      <c r="F18" s="6"/>
      <c r="G18" s="6">
        <f t="shared" si="0"/>
        <v>0</v>
      </c>
    </row>
    <row r="19" spans="1:7" x14ac:dyDescent="0.2">
      <c r="A19" s="37" t="s">
        <v>24</v>
      </c>
      <c r="B19" s="6">
        <v>27005.8</v>
      </c>
      <c r="C19" s="6"/>
      <c r="D19" s="6">
        <f t="shared" si="1"/>
        <v>27005.8</v>
      </c>
      <c r="E19" s="6"/>
      <c r="F19" s="6"/>
      <c r="G19" s="6">
        <f t="shared" si="0"/>
        <v>27005.8</v>
      </c>
    </row>
    <row r="20" spans="1:7" x14ac:dyDescent="0.2">
      <c r="A20" s="37" t="s">
        <v>25</v>
      </c>
      <c r="B20" s="6"/>
      <c r="C20" s="6"/>
      <c r="D20" s="6">
        <f t="shared" si="1"/>
        <v>0</v>
      </c>
      <c r="E20" s="6"/>
      <c r="F20" s="6"/>
      <c r="G20" s="6">
        <f t="shared" si="0"/>
        <v>0</v>
      </c>
    </row>
    <row r="21" spans="1:7" x14ac:dyDescent="0.2">
      <c r="A21" s="37" t="s">
        <v>26</v>
      </c>
      <c r="B21" s="6"/>
      <c r="C21" s="6"/>
      <c r="D21" s="6">
        <f t="shared" si="1"/>
        <v>0</v>
      </c>
      <c r="E21" s="6"/>
      <c r="F21" s="6"/>
      <c r="G21" s="6">
        <f t="shared" si="0"/>
        <v>0</v>
      </c>
    </row>
    <row r="22" spans="1:7" x14ac:dyDescent="0.2">
      <c r="A22" s="37" t="s">
        <v>27</v>
      </c>
      <c r="B22" s="6">
        <v>6970.85</v>
      </c>
      <c r="C22" s="6"/>
      <c r="D22" s="6">
        <f t="shared" si="1"/>
        <v>6970.85</v>
      </c>
      <c r="E22" s="6">
        <v>0</v>
      </c>
      <c r="F22" s="6">
        <f t="shared" ref="F22:F32" si="2">+E22</f>
        <v>0</v>
      </c>
      <c r="G22" s="6">
        <f t="shared" si="0"/>
        <v>6970.85</v>
      </c>
    </row>
    <row r="23" spans="1:7" x14ac:dyDescent="0.2">
      <c r="A23" s="40" t="s">
        <v>28</v>
      </c>
      <c r="B23" s="6"/>
      <c r="C23" s="6"/>
      <c r="D23" s="6">
        <f t="shared" si="1"/>
        <v>0</v>
      </c>
      <c r="E23" s="6">
        <v>167165.35</v>
      </c>
      <c r="F23" s="6">
        <f>+E23</f>
        <v>167165.35</v>
      </c>
      <c r="G23" s="6">
        <f t="shared" si="0"/>
        <v>-167165.35</v>
      </c>
    </row>
    <row r="24" spans="1:7" x14ac:dyDescent="0.2">
      <c r="A24" s="37" t="s">
        <v>29</v>
      </c>
      <c r="B24" s="6">
        <v>37000</v>
      </c>
      <c r="C24" s="6"/>
      <c r="D24" s="6">
        <f t="shared" si="1"/>
        <v>37000</v>
      </c>
      <c r="E24" s="6">
        <v>0</v>
      </c>
      <c r="F24" s="6">
        <f t="shared" si="2"/>
        <v>0</v>
      </c>
      <c r="G24" s="6">
        <f t="shared" si="0"/>
        <v>37000</v>
      </c>
    </row>
    <row r="25" spans="1:7" x14ac:dyDescent="0.2">
      <c r="A25" s="37" t="s">
        <v>30</v>
      </c>
      <c r="B25" s="6">
        <v>168000</v>
      </c>
      <c r="C25" s="6"/>
      <c r="D25" s="6">
        <f t="shared" si="1"/>
        <v>168000</v>
      </c>
      <c r="E25" s="6">
        <v>0</v>
      </c>
      <c r="F25" s="6">
        <f t="shared" si="2"/>
        <v>0</v>
      </c>
      <c r="G25" s="6">
        <f t="shared" si="0"/>
        <v>168000</v>
      </c>
    </row>
    <row r="26" spans="1:7" x14ac:dyDescent="0.2">
      <c r="A26" s="37" t="s">
        <v>31</v>
      </c>
      <c r="B26" s="6">
        <v>207.9</v>
      </c>
      <c r="C26" s="6">
        <v>38120</v>
      </c>
      <c r="D26" s="6">
        <f t="shared" si="1"/>
        <v>38327.9</v>
      </c>
      <c r="E26" s="6"/>
      <c r="F26" s="6"/>
      <c r="G26" s="6">
        <f t="shared" si="0"/>
        <v>38327.9</v>
      </c>
    </row>
    <row r="27" spans="1:7" x14ac:dyDescent="0.2">
      <c r="A27" s="37" t="s">
        <v>32</v>
      </c>
      <c r="B27" s="6"/>
      <c r="C27" s="6"/>
      <c r="D27" s="6">
        <f t="shared" si="1"/>
        <v>0</v>
      </c>
      <c r="E27" s="6"/>
      <c r="F27" s="6"/>
      <c r="G27" s="6">
        <f t="shared" si="0"/>
        <v>0</v>
      </c>
    </row>
    <row r="28" spans="1:7" x14ac:dyDescent="0.2">
      <c r="A28" s="37" t="s">
        <v>33</v>
      </c>
      <c r="B28" s="6">
        <v>8167.35</v>
      </c>
      <c r="C28" s="6"/>
      <c r="D28" s="6">
        <f t="shared" si="1"/>
        <v>8167.35</v>
      </c>
      <c r="E28" s="6"/>
      <c r="F28" s="6"/>
      <c r="G28" s="6">
        <f t="shared" si="0"/>
        <v>8167.35</v>
      </c>
    </row>
    <row r="29" spans="1:7" x14ac:dyDescent="0.2">
      <c r="A29" s="37" t="s">
        <v>34</v>
      </c>
      <c r="B29" s="6">
        <v>0</v>
      </c>
      <c r="C29" s="6"/>
      <c r="D29" s="6">
        <f t="shared" si="1"/>
        <v>0</v>
      </c>
      <c r="E29" s="6"/>
      <c r="F29" s="6"/>
      <c r="G29" s="6">
        <f t="shared" si="0"/>
        <v>0</v>
      </c>
    </row>
    <row r="30" spans="1:7" x14ac:dyDescent="0.2">
      <c r="A30" s="37" t="s">
        <v>35</v>
      </c>
      <c r="B30" s="6">
        <v>17573.759999999998</v>
      </c>
      <c r="C30" s="6"/>
      <c r="D30" s="6">
        <f t="shared" si="1"/>
        <v>17573.759999999998</v>
      </c>
      <c r="E30" s="6"/>
      <c r="F30" s="6"/>
      <c r="G30" s="6">
        <f t="shared" si="0"/>
        <v>17573.759999999998</v>
      </c>
    </row>
    <row r="31" spans="1:7" x14ac:dyDescent="0.2">
      <c r="A31" s="37" t="s">
        <v>36</v>
      </c>
      <c r="B31" s="6"/>
      <c r="C31" s="6"/>
      <c r="D31" s="6">
        <f t="shared" si="1"/>
        <v>0</v>
      </c>
      <c r="E31" s="6"/>
      <c r="F31" s="6"/>
      <c r="G31" s="6">
        <f t="shared" si="0"/>
        <v>0</v>
      </c>
    </row>
    <row r="32" spans="1:7" x14ac:dyDescent="0.2">
      <c r="A32" s="37" t="s">
        <v>37</v>
      </c>
      <c r="B32" s="6">
        <v>34618.11</v>
      </c>
      <c r="C32" s="6"/>
      <c r="D32" s="6">
        <f t="shared" si="1"/>
        <v>34618.11</v>
      </c>
      <c r="E32" s="6">
        <v>0</v>
      </c>
      <c r="F32" s="6">
        <f t="shared" si="2"/>
        <v>0</v>
      </c>
      <c r="G32" s="6">
        <f t="shared" si="0"/>
        <v>34618.11</v>
      </c>
    </row>
    <row r="33" spans="1:7" x14ac:dyDescent="0.2">
      <c r="A33" s="40" t="s">
        <v>38</v>
      </c>
      <c r="B33" s="6"/>
      <c r="C33" s="6"/>
      <c r="D33" s="6">
        <f t="shared" si="1"/>
        <v>0</v>
      </c>
      <c r="E33" s="6"/>
      <c r="F33" s="6"/>
      <c r="G33" s="6">
        <f t="shared" si="0"/>
        <v>0</v>
      </c>
    </row>
    <row r="34" spans="1:7" x14ac:dyDescent="0.2">
      <c r="A34" s="37" t="s">
        <v>39</v>
      </c>
      <c r="B34" s="6"/>
      <c r="C34" s="6"/>
      <c r="D34" s="6">
        <f t="shared" si="1"/>
        <v>0</v>
      </c>
      <c r="E34" s="6"/>
      <c r="F34" s="6"/>
      <c r="G34" s="6">
        <f t="shared" si="0"/>
        <v>0</v>
      </c>
    </row>
    <row r="35" spans="1:7" x14ac:dyDescent="0.2">
      <c r="A35" s="37" t="s">
        <v>40</v>
      </c>
      <c r="B35" s="6"/>
      <c r="C35" s="6"/>
      <c r="D35" s="6">
        <f t="shared" si="1"/>
        <v>0</v>
      </c>
      <c r="E35" s="6"/>
      <c r="F35" s="6"/>
      <c r="G35" s="6">
        <f t="shared" si="0"/>
        <v>0</v>
      </c>
    </row>
    <row r="36" spans="1:7" x14ac:dyDescent="0.2">
      <c r="A36" s="37" t="s">
        <v>41</v>
      </c>
      <c r="B36" s="6"/>
      <c r="C36" s="6"/>
      <c r="D36" s="6">
        <f t="shared" si="1"/>
        <v>0</v>
      </c>
      <c r="E36" s="6"/>
      <c r="F36" s="6"/>
      <c r="G36" s="6">
        <f t="shared" si="0"/>
        <v>0</v>
      </c>
    </row>
    <row r="37" spans="1:7" x14ac:dyDescent="0.2">
      <c r="A37" s="37" t="s">
        <v>42</v>
      </c>
      <c r="B37" s="6">
        <v>519.75</v>
      </c>
      <c r="C37" s="6"/>
      <c r="D37" s="6">
        <f t="shared" si="1"/>
        <v>519.75</v>
      </c>
      <c r="E37" s="6"/>
      <c r="F37" s="6"/>
      <c r="G37" s="6">
        <f t="shared" si="0"/>
        <v>519.75</v>
      </c>
    </row>
    <row r="38" spans="1:7" x14ac:dyDescent="0.2">
      <c r="A38" s="37" t="s">
        <v>43</v>
      </c>
      <c r="B38" s="6"/>
      <c r="C38" s="6"/>
      <c r="D38" s="6">
        <f t="shared" si="1"/>
        <v>0</v>
      </c>
      <c r="E38" s="6"/>
      <c r="F38" s="6"/>
      <c r="G38" s="6">
        <f t="shared" si="0"/>
        <v>0</v>
      </c>
    </row>
    <row r="39" spans="1:7" x14ac:dyDescent="0.2">
      <c r="A39" s="37" t="s">
        <v>44</v>
      </c>
      <c r="B39" s="6"/>
      <c r="C39" s="6"/>
      <c r="D39" s="6">
        <f t="shared" si="1"/>
        <v>0</v>
      </c>
      <c r="E39" s="6"/>
      <c r="F39" s="6"/>
      <c r="G39" s="6">
        <f t="shared" si="0"/>
        <v>0</v>
      </c>
    </row>
    <row r="40" spans="1:7" x14ac:dyDescent="0.2">
      <c r="A40" s="37" t="s">
        <v>45</v>
      </c>
      <c r="B40" s="6"/>
      <c r="C40" s="6"/>
      <c r="D40" s="6">
        <f t="shared" si="1"/>
        <v>0</v>
      </c>
      <c r="E40" s="6"/>
      <c r="F40" s="6"/>
      <c r="G40" s="6">
        <f t="shared" si="0"/>
        <v>0</v>
      </c>
    </row>
    <row r="41" spans="1:7" x14ac:dyDescent="0.2">
      <c r="A41" s="37" t="s">
        <v>46</v>
      </c>
      <c r="B41" s="6"/>
      <c r="C41" s="6"/>
      <c r="D41" s="6">
        <f t="shared" si="1"/>
        <v>0</v>
      </c>
      <c r="E41" s="6"/>
      <c r="F41" s="6"/>
      <c r="G41" s="6">
        <f t="shared" si="0"/>
        <v>0</v>
      </c>
    </row>
    <row r="42" spans="1:7" x14ac:dyDescent="0.2">
      <c r="A42" s="37" t="s">
        <v>47</v>
      </c>
      <c r="B42" s="6"/>
      <c r="C42" s="6"/>
      <c r="D42" s="6">
        <f t="shared" si="1"/>
        <v>0</v>
      </c>
      <c r="E42" s="6"/>
      <c r="F42" s="6"/>
      <c r="G42" s="6">
        <f t="shared" si="0"/>
        <v>0</v>
      </c>
    </row>
    <row r="43" spans="1:7" x14ac:dyDescent="0.2">
      <c r="A43" s="40" t="s">
        <v>48</v>
      </c>
      <c r="B43" s="6"/>
      <c r="C43" s="6"/>
      <c r="D43" s="6">
        <f t="shared" si="1"/>
        <v>0</v>
      </c>
      <c r="E43" s="6"/>
      <c r="F43" s="6"/>
      <c r="G43" s="6">
        <f t="shared" si="0"/>
        <v>0</v>
      </c>
    </row>
    <row r="44" spans="1:7" x14ac:dyDescent="0.2">
      <c r="A44" s="37" t="s">
        <v>49</v>
      </c>
      <c r="B44" s="6">
        <v>185097.7</v>
      </c>
      <c r="C44" s="6">
        <v>2800</v>
      </c>
      <c r="D44" s="6">
        <f>+B44+C44</f>
        <v>187897.7</v>
      </c>
      <c r="E44" s="6">
        <v>164617.79999999999</v>
      </c>
      <c r="F44" s="6">
        <f>+E44</f>
        <v>164617.79999999999</v>
      </c>
      <c r="G44" s="6">
        <f t="shared" si="0"/>
        <v>23279.900000000023</v>
      </c>
    </row>
    <row r="45" spans="1:7" x14ac:dyDescent="0.2">
      <c r="A45" s="37" t="s">
        <v>50</v>
      </c>
      <c r="B45" s="6"/>
      <c r="C45" s="6"/>
      <c r="D45" s="6">
        <f t="shared" si="1"/>
        <v>0</v>
      </c>
      <c r="E45" s="6"/>
      <c r="F45" s="6"/>
      <c r="G45" s="6">
        <f t="shared" si="0"/>
        <v>0</v>
      </c>
    </row>
    <row r="46" spans="1:7" x14ac:dyDescent="0.2">
      <c r="A46" s="37" t="s">
        <v>51</v>
      </c>
      <c r="B46" s="6"/>
      <c r="C46" s="6"/>
      <c r="D46" s="6"/>
      <c r="E46" s="6"/>
      <c r="F46" s="6"/>
      <c r="G46" s="6"/>
    </row>
    <row r="47" spans="1:7" x14ac:dyDescent="0.2">
      <c r="A47" s="37" t="s">
        <v>52</v>
      </c>
      <c r="B47" s="6"/>
      <c r="C47" s="6"/>
      <c r="D47" s="6"/>
      <c r="E47" s="6"/>
      <c r="F47" s="6"/>
      <c r="G47" s="6"/>
    </row>
    <row r="48" spans="1:7" x14ac:dyDescent="0.2">
      <c r="A48" s="37" t="s">
        <v>53</v>
      </c>
      <c r="B48" s="6"/>
      <c r="C48" s="6"/>
      <c r="D48" s="6"/>
      <c r="E48" s="6"/>
      <c r="F48" s="6"/>
      <c r="G48" s="6"/>
    </row>
    <row r="49" spans="1:7" x14ac:dyDescent="0.2">
      <c r="A49" s="37" t="s">
        <v>54</v>
      </c>
      <c r="B49" s="6"/>
      <c r="C49" s="6"/>
      <c r="D49" s="6"/>
      <c r="E49" s="6"/>
      <c r="F49" s="6"/>
      <c r="G49" s="6"/>
    </row>
    <row r="50" spans="1:7" x14ac:dyDescent="0.2">
      <c r="A50" s="37" t="s">
        <v>55</v>
      </c>
      <c r="B50" s="6"/>
      <c r="C50" s="6"/>
      <c r="D50" s="6"/>
      <c r="E50" s="6"/>
      <c r="F50" s="6"/>
      <c r="G50" s="6"/>
    </row>
    <row r="51" spans="1:7" x14ac:dyDescent="0.2">
      <c r="A51" s="37" t="s">
        <v>56</v>
      </c>
      <c r="B51" s="6"/>
      <c r="C51" s="6"/>
      <c r="D51" s="6"/>
      <c r="E51" s="6"/>
      <c r="F51" s="6"/>
      <c r="G51" s="6"/>
    </row>
    <row r="52" spans="1:7" x14ac:dyDescent="0.2">
      <c r="A52" s="37" t="s">
        <v>57</v>
      </c>
      <c r="B52" s="6"/>
      <c r="C52" s="6"/>
      <c r="D52" s="6"/>
      <c r="E52" s="6"/>
      <c r="F52" s="6"/>
      <c r="G52" s="6"/>
    </row>
    <row r="53" spans="1:7" x14ac:dyDescent="0.2">
      <c r="A53" s="40" t="s">
        <v>58</v>
      </c>
      <c r="B53" s="6"/>
      <c r="C53" s="6"/>
      <c r="D53" s="6"/>
      <c r="E53" s="6"/>
      <c r="F53" s="6"/>
      <c r="G53" s="6"/>
    </row>
    <row r="54" spans="1:7" x14ac:dyDescent="0.2">
      <c r="A54" s="37" t="s">
        <v>59</v>
      </c>
      <c r="B54" s="6"/>
      <c r="C54" s="6"/>
      <c r="D54" s="6"/>
      <c r="E54" s="6"/>
      <c r="F54" s="6"/>
      <c r="G54" s="6"/>
    </row>
    <row r="55" spans="1:7" x14ac:dyDescent="0.2">
      <c r="A55" s="37" t="s">
        <v>60</v>
      </c>
      <c r="B55" s="6"/>
      <c r="C55" s="6"/>
      <c r="D55" s="6"/>
      <c r="E55" s="6"/>
      <c r="F55" s="6"/>
      <c r="G55" s="6"/>
    </row>
    <row r="56" spans="1:7" x14ac:dyDescent="0.2">
      <c r="A56" s="37" t="s">
        <v>61</v>
      </c>
      <c r="B56" s="6"/>
      <c r="C56" s="6"/>
      <c r="D56" s="6"/>
      <c r="E56" s="6"/>
      <c r="F56" s="6"/>
      <c r="G56" s="6"/>
    </row>
    <row r="57" spans="1:7" x14ac:dyDescent="0.2">
      <c r="A57" s="40" t="s">
        <v>62</v>
      </c>
      <c r="B57" s="6"/>
      <c r="C57" s="6"/>
      <c r="D57" s="6"/>
      <c r="E57" s="6"/>
      <c r="F57" s="6"/>
      <c r="G57" s="6"/>
    </row>
    <row r="58" spans="1:7" x14ac:dyDescent="0.2">
      <c r="A58" s="37" t="s">
        <v>63</v>
      </c>
      <c r="B58" s="6"/>
      <c r="C58" s="6"/>
      <c r="D58" s="6"/>
      <c r="E58" s="6"/>
      <c r="F58" s="6"/>
      <c r="G58" s="6"/>
    </row>
    <row r="59" spans="1:7" x14ac:dyDescent="0.2">
      <c r="A59" s="37" t="s">
        <v>64</v>
      </c>
      <c r="B59" s="6"/>
      <c r="C59" s="6"/>
      <c r="D59" s="6"/>
      <c r="E59" s="6"/>
      <c r="F59" s="6"/>
      <c r="G59" s="6"/>
    </row>
    <row r="60" spans="1:7" x14ac:dyDescent="0.2">
      <c r="A60" s="37" t="s">
        <v>65</v>
      </c>
      <c r="B60" s="6"/>
      <c r="C60" s="6"/>
      <c r="D60" s="6"/>
      <c r="E60" s="6"/>
      <c r="F60" s="6"/>
      <c r="G60" s="6"/>
    </row>
    <row r="61" spans="1:7" x14ac:dyDescent="0.2">
      <c r="A61" s="37" t="s">
        <v>66</v>
      </c>
      <c r="B61" s="6"/>
      <c r="C61" s="6"/>
      <c r="D61" s="6"/>
      <c r="E61" s="6"/>
      <c r="F61" s="6"/>
      <c r="G61" s="6"/>
    </row>
    <row r="62" spans="1:7" x14ac:dyDescent="0.2">
      <c r="A62" s="37" t="s">
        <v>67</v>
      </c>
      <c r="B62" s="6"/>
      <c r="C62" s="6"/>
      <c r="D62" s="6"/>
      <c r="E62" s="6"/>
      <c r="F62" s="6"/>
      <c r="G62" s="6"/>
    </row>
    <row r="63" spans="1:7" x14ac:dyDescent="0.2">
      <c r="A63" s="37" t="s">
        <v>68</v>
      </c>
      <c r="B63" s="6"/>
      <c r="C63" s="6"/>
      <c r="D63" s="6"/>
      <c r="E63" s="6"/>
      <c r="F63" s="6"/>
      <c r="G63" s="6"/>
    </row>
    <row r="64" spans="1:7" x14ac:dyDescent="0.2">
      <c r="A64" s="37" t="s">
        <v>69</v>
      </c>
      <c r="B64" s="6"/>
      <c r="C64" s="6"/>
      <c r="D64" s="6"/>
      <c r="E64" s="6"/>
      <c r="F64" s="6"/>
      <c r="G64" s="6"/>
    </row>
    <row r="65" spans="1:7" x14ac:dyDescent="0.2">
      <c r="A65" s="40" t="s">
        <v>70</v>
      </c>
      <c r="B65" s="6"/>
      <c r="C65" s="6"/>
      <c r="D65" s="6"/>
      <c r="E65" s="6"/>
      <c r="F65" s="6"/>
      <c r="G65" s="6"/>
    </row>
    <row r="66" spans="1:7" x14ac:dyDescent="0.2">
      <c r="A66" s="37" t="s">
        <v>71</v>
      </c>
      <c r="B66" s="6"/>
      <c r="C66" s="6"/>
      <c r="D66" s="6"/>
      <c r="E66" s="6"/>
      <c r="F66" s="6"/>
      <c r="G66" s="6"/>
    </row>
    <row r="67" spans="1:7" x14ac:dyDescent="0.2">
      <c r="A67" s="37" t="s">
        <v>72</v>
      </c>
      <c r="B67" s="6"/>
      <c r="C67" s="6"/>
      <c r="D67" s="6"/>
      <c r="E67" s="6"/>
      <c r="F67" s="6"/>
      <c r="G67" s="6"/>
    </row>
    <row r="68" spans="1:7" x14ac:dyDescent="0.2">
      <c r="A68" s="37" t="s">
        <v>73</v>
      </c>
      <c r="B68" s="6"/>
      <c r="C68" s="6"/>
      <c r="D68" s="6"/>
      <c r="E68" s="6"/>
      <c r="F68" s="6"/>
      <c r="G68" s="6"/>
    </row>
    <row r="69" spans="1:7" x14ac:dyDescent="0.2">
      <c r="A69" s="40" t="s">
        <v>74</v>
      </c>
      <c r="B69" s="6"/>
      <c r="C69" s="6"/>
      <c r="D69" s="6"/>
      <c r="E69" s="6"/>
      <c r="F69" s="6"/>
      <c r="G69" s="6"/>
    </row>
    <row r="70" spans="1:7" x14ac:dyDescent="0.2">
      <c r="A70" s="37" t="s">
        <v>75</v>
      </c>
      <c r="B70" s="6"/>
      <c r="C70" s="6"/>
      <c r="D70" s="6"/>
      <c r="E70" s="6"/>
      <c r="F70" s="6"/>
      <c r="G70" s="6"/>
    </row>
    <row r="71" spans="1:7" x14ac:dyDescent="0.2">
      <c r="A71" s="37" t="s">
        <v>76</v>
      </c>
      <c r="B71" s="6"/>
      <c r="C71" s="6"/>
      <c r="D71" s="6"/>
      <c r="E71" s="6"/>
      <c r="F71" s="6"/>
      <c r="G71" s="6"/>
    </row>
    <row r="72" spans="1:7" x14ac:dyDescent="0.2">
      <c r="A72" s="37" t="s">
        <v>77</v>
      </c>
      <c r="B72" s="6"/>
      <c r="C72" s="6"/>
      <c r="D72" s="6"/>
      <c r="E72" s="6"/>
      <c r="F72" s="6"/>
      <c r="G72" s="6"/>
    </row>
    <row r="73" spans="1:7" x14ac:dyDescent="0.2">
      <c r="A73" s="37" t="s">
        <v>78</v>
      </c>
      <c r="B73" s="6"/>
      <c r="C73" s="6"/>
      <c r="D73" s="6"/>
      <c r="E73" s="6"/>
      <c r="F73" s="6"/>
      <c r="G73" s="6"/>
    </row>
    <row r="74" spans="1:7" x14ac:dyDescent="0.2">
      <c r="A74" s="37" t="s">
        <v>79</v>
      </c>
      <c r="B74" s="6"/>
      <c r="C74" s="6"/>
      <c r="D74" s="6"/>
      <c r="E74" s="6"/>
      <c r="F74" s="6"/>
      <c r="G74" s="6"/>
    </row>
    <row r="75" spans="1:7" x14ac:dyDescent="0.2">
      <c r="A75" s="37" t="s">
        <v>80</v>
      </c>
      <c r="B75" s="6"/>
      <c r="C75" s="6"/>
      <c r="D75" s="6"/>
      <c r="E75" s="6"/>
      <c r="F75" s="6"/>
      <c r="G75" s="6"/>
    </row>
    <row r="76" spans="1:7" x14ac:dyDescent="0.2">
      <c r="A76" s="38" t="s">
        <v>81</v>
      </c>
      <c r="B76" s="7"/>
      <c r="C76" s="7"/>
      <c r="D76" s="7"/>
      <c r="E76" s="7"/>
      <c r="F76" s="7"/>
      <c r="G76" s="7"/>
    </row>
    <row r="77" spans="1:7" x14ac:dyDescent="0.2">
      <c r="A77" s="39" t="s">
        <v>82</v>
      </c>
      <c r="B77" s="8">
        <f>SUM(B6:B76)</f>
        <v>1899935.4200000002</v>
      </c>
      <c r="C77" s="8">
        <f t="shared" ref="C77:G77" si="3">SUM(C6:C76)</f>
        <v>38720</v>
      </c>
      <c r="D77" s="8">
        <f t="shared" si="3"/>
        <v>1938655.4200000002</v>
      </c>
      <c r="E77" s="8">
        <f t="shared" si="3"/>
        <v>835657.01</v>
      </c>
      <c r="F77" s="8">
        <f t="shared" si="3"/>
        <v>835657.01</v>
      </c>
      <c r="G77" s="8">
        <f t="shared" si="3"/>
        <v>1102998.4100000001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ignoredErrors>
    <ignoredError sqref="D6:D43 D45:D77 F6:G6 F14:G14 F22:F25 F32:G32 F44:G44 G7:G13 G15:G31 G33:G43 G45 B77:C77 E77:G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sqref="A1:G28"/>
    </sheetView>
  </sheetViews>
  <sheetFormatPr baseColWidth="10" defaultColWidth="12" defaultRowHeight="11.25" x14ac:dyDescent="0.2"/>
  <cols>
    <col min="1" max="1" width="44.6640625" style="1" customWidth="1"/>
    <col min="2" max="2" width="17" style="1" customWidth="1"/>
    <col min="3" max="3" width="16.83203125" style="1" customWidth="1"/>
    <col min="4" max="4" width="16.33203125" style="1" customWidth="1"/>
    <col min="5" max="5" width="17.5" style="1" customWidth="1"/>
    <col min="6" max="6" width="16.5" style="1" customWidth="1"/>
    <col min="7" max="7" width="16.83203125" style="1" customWidth="1"/>
    <col min="8" max="16384" width="12" style="1"/>
  </cols>
  <sheetData>
    <row r="1" spans="1:7" ht="45" customHeight="1" x14ac:dyDescent="0.2">
      <c r="A1" s="47" t="s">
        <v>131</v>
      </c>
      <c r="B1" s="48"/>
      <c r="C1" s="48"/>
      <c r="D1" s="48"/>
      <c r="E1" s="48"/>
      <c r="F1" s="48"/>
      <c r="G1" s="49"/>
    </row>
    <row r="2" spans="1:7" x14ac:dyDescent="0.2">
      <c r="A2" s="23"/>
      <c r="B2" s="26" t="s">
        <v>0</v>
      </c>
      <c r="C2" s="27"/>
      <c r="D2" s="27"/>
      <c r="E2" s="27"/>
      <c r="F2" s="28"/>
      <c r="G2" s="50" t="s">
        <v>1</v>
      </c>
    </row>
    <row r="3" spans="1:7" ht="24.95" customHeight="1" x14ac:dyDescent="0.2">
      <c r="A3" s="2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83</v>
      </c>
      <c r="B6" s="41">
        <v>1714317.97</v>
      </c>
      <c r="C6" s="10">
        <v>35920</v>
      </c>
      <c r="D6" s="41">
        <f>+B6+C6</f>
        <v>1750237.97</v>
      </c>
      <c r="E6" s="10">
        <v>671039.21</v>
      </c>
      <c r="F6" s="10">
        <f>+E6</f>
        <v>671039.21</v>
      </c>
      <c r="G6" s="42">
        <f>+D6-E6</f>
        <v>1079198.76</v>
      </c>
    </row>
    <row r="7" spans="1:7" x14ac:dyDescent="0.2">
      <c r="A7" s="34"/>
      <c r="B7" s="41"/>
      <c r="C7" s="10"/>
      <c r="D7" s="41"/>
      <c r="E7" s="10"/>
      <c r="F7" s="10"/>
      <c r="G7" s="42"/>
    </row>
    <row r="8" spans="1:7" x14ac:dyDescent="0.2">
      <c r="A8" s="34" t="s">
        <v>84</v>
      </c>
      <c r="B8" s="41">
        <v>185097.7</v>
      </c>
      <c r="C8" s="10">
        <v>2800</v>
      </c>
      <c r="D8" s="41">
        <f>+B8+C8</f>
        <v>187897.7</v>
      </c>
      <c r="E8" s="10">
        <v>164617.79999999999</v>
      </c>
      <c r="F8" s="10">
        <f>+E8</f>
        <v>164617.79999999999</v>
      </c>
      <c r="G8" s="42">
        <f t="shared" ref="G8:G14" si="0">+D8-E8</f>
        <v>23279.900000000023</v>
      </c>
    </row>
    <row r="9" spans="1:7" x14ac:dyDescent="0.2">
      <c r="A9" s="34"/>
      <c r="B9" s="41"/>
      <c r="C9" s="10"/>
      <c r="D9" s="41"/>
      <c r="E9" s="10"/>
      <c r="F9" s="10"/>
      <c r="G9" s="42"/>
    </row>
    <row r="10" spans="1:7" x14ac:dyDescent="0.2">
      <c r="A10" s="34" t="s">
        <v>85</v>
      </c>
      <c r="B10" s="41"/>
      <c r="C10" s="10"/>
      <c r="D10" s="41"/>
      <c r="E10" s="10"/>
      <c r="F10" s="10"/>
      <c r="G10" s="42"/>
    </row>
    <row r="11" spans="1:7" x14ac:dyDescent="0.2">
      <c r="A11" s="34"/>
      <c r="B11" s="41"/>
      <c r="C11" s="10"/>
      <c r="D11" s="41"/>
      <c r="E11" s="10"/>
      <c r="F11" s="10"/>
      <c r="G11" s="42"/>
    </row>
    <row r="12" spans="1:7" x14ac:dyDescent="0.2">
      <c r="A12" s="34" t="s">
        <v>43</v>
      </c>
      <c r="B12" s="41"/>
      <c r="C12" s="10"/>
      <c r="D12" s="41"/>
      <c r="E12" s="10"/>
      <c r="F12" s="10"/>
      <c r="G12" s="42"/>
    </row>
    <row r="13" spans="1:7" x14ac:dyDescent="0.2">
      <c r="A13" s="34"/>
      <c r="B13" s="41"/>
      <c r="C13" s="10"/>
      <c r="D13" s="41"/>
      <c r="E13" s="10"/>
      <c r="F13" s="10"/>
      <c r="G13" s="42"/>
    </row>
    <row r="14" spans="1:7" x14ac:dyDescent="0.2">
      <c r="A14" s="34" t="s">
        <v>71</v>
      </c>
      <c r="B14" s="41">
        <v>519.75</v>
      </c>
      <c r="C14" s="10"/>
      <c r="D14" s="41">
        <v>519.75</v>
      </c>
      <c r="E14" s="10"/>
      <c r="F14" s="10"/>
      <c r="G14" s="42">
        <f t="shared" si="0"/>
        <v>519.75</v>
      </c>
    </row>
    <row r="15" spans="1:7" x14ac:dyDescent="0.2">
      <c r="A15" s="35"/>
      <c r="B15" s="11"/>
      <c r="C15" s="11"/>
      <c r="D15" s="11"/>
      <c r="E15" s="11"/>
      <c r="F15" s="11"/>
      <c r="G15" s="43"/>
    </row>
    <row r="16" spans="1:7" x14ac:dyDescent="0.2">
      <c r="A16" s="36" t="s">
        <v>82</v>
      </c>
      <c r="B16" s="8">
        <f>SUM(B6:B15)</f>
        <v>1899935.42</v>
      </c>
      <c r="C16" s="8">
        <f t="shared" ref="C16:G16" si="1">SUM(C6:C15)</f>
        <v>38720</v>
      </c>
      <c r="D16" s="8">
        <f t="shared" si="1"/>
        <v>1938655.42</v>
      </c>
      <c r="E16" s="8">
        <f t="shared" si="1"/>
        <v>835657.01</v>
      </c>
      <c r="F16" s="8">
        <f t="shared" si="1"/>
        <v>835657.01</v>
      </c>
      <c r="G16" s="8">
        <f t="shared" si="1"/>
        <v>1102998.4100000001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 D8 F6:G6 F8:G8 G14 B1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tabSelected="1" topLeftCell="A7" workbookViewId="0">
      <selection activeCell="E32" sqref="E32"/>
    </sheetView>
  </sheetViews>
  <sheetFormatPr baseColWidth="10" defaultColWidth="12" defaultRowHeight="11.25" x14ac:dyDescent="0.2"/>
  <cols>
    <col min="1" max="1" width="56.6640625" style="1" customWidth="1"/>
    <col min="2" max="3" width="18.33203125" style="1" customWidth="1"/>
    <col min="4" max="4" width="18.1640625" style="1" customWidth="1"/>
    <col min="5" max="5" width="17.33203125" style="1" customWidth="1"/>
    <col min="6" max="6" width="15.83203125" style="1" customWidth="1"/>
    <col min="7" max="7" width="14.83203125" style="1" customWidth="1"/>
    <col min="8" max="16384" width="12" style="1"/>
  </cols>
  <sheetData>
    <row r="1" spans="1:7" ht="45" customHeight="1" x14ac:dyDescent="0.2">
      <c r="A1" s="47" t="s">
        <v>132</v>
      </c>
      <c r="B1" s="48"/>
      <c r="C1" s="48"/>
      <c r="D1" s="48"/>
      <c r="E1" s="48"/>
      <c r="F1" s="48"/>
      <c r="G1" s="49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3"/>
      <c r="B3" s="26" t="s">
        <v>0</v>
      </c>
      <c r="C3" s="27"/>
      <c r="D3" s="27"/>
      <c r="E3" s="27"/>
      <c r="F3" s="28"/>
      <c r="G3" s="50" t="s">
        <v>1</v>
      </c>
    </row>
    <row r="4" spans="1:7" ht="24.95" customHeight="1" x14ac:dyDescent="0.2">
      <c r="A4" s="2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1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46" t="s">
        <v>129</v>
      </c>
      <c r="B6" s="18">
        <v>1899935.42</v>
      </c>
      <c r="C6" s="18">
        <v>38720</v>
      </c>
      <c r="D6" s="18">
        <f>+B6+C6</f>
        <v>1938655.42</v>
      </c>
      <c r="E6" s="18">
        <v>835657.01</v>
      </c>
      <c r="F6" s="18">
        <f>+E6</f>
        <v>835657.01</v>
      </c>
      <c r="G6" s="18">
        <f>+D6-E6</f>
        <v>1102998.4099999999</v>
      </c>
    </row>
    <row r="7" spans="1:7" x14ac:dyDescent="0.2">
      <c r="A7" s="30"/>
      <c r="B7" s="6"/>
      <c r="C7" s="6"/>
      <c r="D7" s="6"/>
      <c r="E7" s="6"/>
      <c r="F7" s="6"/>
      <c r="G7" s="6"/>
    </row>
    <row r="8" spans="1:7" x14ac:dyDescent="0.2">
      <c r="A8" s="30"/>
      <c r="B8" s="6"/>
      <c r="C8" s="6"/>
      <c r="D8" s="6"/>
      <c r="E8" s="6"/>
      <c r="F8" s="6"/>
      <c r="G8" s="6"/>
    </row>
    <row r="9" spans="1:7" x14ac:dyDescent="0.2">
      <c r="A9" s="30"/>
      <c r="B9" s="6"/>
      <c r="C9" s="6"/>
      <c r="D9" s="6"/>
      <c r="E9" s="6"/>
      <c r="F9" s="6"/>
      <c r="G9" s="6"/>
    </row>
    <row r="10" spans="1:7" x14ac:dyDescent="0.2">
      <c r="A10" s="30"/>
      <c r="B10" s="6"/>
      <c r="C10" s="6"/>
      <c r="D10" s="6"/>
      <c r="E10" s="6"/>
      <c r="F10" s="6"/>
      <c r="G10" s="6"/>
    </row>
    <row r="11" spans="1:7" x14ac:dyDescent="0.2">
      <c r="A11" s="30"/>
      <c r="B11" s="6"/>
      <c r="C11" s="6"/>
      <c r="D11" s="6"/>
      <c r="E11" s="6"/>
      <c r="F11" s="6"/>
      <c r="G11" s="6"/>
    </row>
    <row r="12" spans="1:7" x14ac:dyDescent="0.2">
      <c r="A12" s="30"/>
      <c r="B12" s="6"/>
      <c r="C12" s="6"/>
      <c r="D12" s="6"/>
      <c r="E12" s="6"/>
      <c r="F12" s="6"/>
      <c r="G12" s="6"/>
    </row>
    <row r="13" spans="1:7" x14ac:dyDescent="0.2">
      <c r="A13" s="30"/>
      <c r="B13" s="6"/>
      <c r="C13" s="6"/>
      <c r="D13" s="6"/>
      <c r="E13" s="6"/>
      <c r="F13" s="6"/>
      <c r="G13" s="6"/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82</v>
      </c>
      <c r="B16" s="12"/>
      <c r="C16" s="12"/>
      <c r="D16" s="12"/>
      <c r="E16" s="12"/>
      <c r="F16" s="12"/>
      <c r="G16" s="12"/>
    </row>
    <row r="19" spans="1:7" ht="45" customHeight="1" x14ac:dyDescent="0.2">
      <c r="A19" s="47" t="s">
        <v>86</v>
      </c>
      <c r="B19" s="48"/>
      <c r="C19" s="48"/>
      <c r="D19" s="48"/>
      <c r="E19" s="48"/>
      <c r="F19" s="48"/>
      <c r="G19" s="49"/>
    </row>
    <row r="21" spans="1:7" x14ac:dyDescent="0.2">
      <c r="A21" s="23"/>
      <c r="B21" s="26" t="s">
        <v>0</v>
      </c>
      <c r="C21" s="27"/>
      <c r="D21" s="27"/>
      <c r="E21" s="27"/>
      <c r="F21" s="28"/>
      <c r="G21" s="50" t="s">
        <v>1</v>
      </c>
    </row>
    <row r="22" spans="1:7" ht="22.5" x14ac:dyDescent="0.2">
      <c r="A22" s="24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51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87</v>
      </c>
      <c r="B25" s="16"/>
      <c r="C25" s="16"/>
      <c r="D25" s="16"/>
      <c r="E25" s="16"/>
      <c r="F25" s="16"/>
      <c r="G25" s="16"/>
    </row>
    <row r="26" spans="1:7" x14ac:dyDescent="0.2">
      <c r="A26" s="30" t="s">
        <v>88</v>
      </c>
      <c r="B26" s="16"/>
      <c r="C26" s="16"/>
      <c r="D26" s="16"/>
      <c r="E26" s="16"/>
      <c r="F26" s="16"/>
      <c r="G26" s="16"/>
    </row>
    <row r="27" spans="1:7" x14ac:dyDescent="0.2">
      <c r="A27" s="30" t="s">
        <v>89</v>
      </c>
      <c r="B27" s="16"/>
      <c r="C27" s="16"/>
      <c r="D27" s="16"/>
      <c r="E27" s="16"/>
      <c r="F27" s="16"/>
      <c r="G27" s="16"/>
    </row>
    <row r="28" spans="1:7" x14ac:dyDescent="0.2">
      <c r="A28" s="30" t="s">
        <v>90</v>
      </c>
      <c r="B28" s="16"/>
      <c r="C28" s="16"/>
      <c r="D28" s="16"/>
      <c r="E28" s="16"/>
      <c r="F28" s="16"/>
      <c r="G28" s="16"/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7" t="s">
        <v>134</v>
      </c>
      <c r="B33" s="48"/>
      <c r="C33" s="48"/>
      <c r="D33" s="48"/>
      <c r="E33" s="48"/>
      <c r="F33" s="48"/>
      <c r="G33" s="49"/>
    </row>
    <row r="34" spans="1:7" x14ac:dyDescent="0.2">
      <c r="A34" s="23"/>
      <c r="B34" s="26" t="s">
        <v>0</v>
      </c>
      <c r="C34" s="27"/>
      <c r="D34" s="27"/>
      <c r="E34" s="27"/>
      <c r="F34" s="28"/>
      <c r="G34" s="50" t="s">
        <v>1</v>
      </c>
    </row>
    <row r="35" spans="1:7" ht="22.5" x14ac:dyDescent="0.2">
      <c r="A35" s="24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51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15"/>
      <c r="G37" s="15"/>
    </row>
    <row r="38" spans="1:7" ht="22.5" x14ac:dyDescent="0.2">
      <c r="A38" s="32" t="s">
        <v>91</v>
      </c>
      <c r="B38" s="16">
        <v>1899935.42</v>
      </c>
      <c r="C38" s="16">
        <v>38720</v>
      </c>
      <c r="D38" s="16">
        <v>1938655.42</v>
      </c>
      <c r="E38" s="16">
        <v>835657.01</v>
      </c>
      <c r="F38" s="16">
        <v>835657.01</v>
      </c>
      <c r="G38" s="16">
        <v>1102998.4099999999</v>
      </c>
    </row>
    <row r="39" spans="1:7" x14ac:dyDescent="0.2">
      <c r="A39" s="32"/>
      <c r="B39" s="16"/>
      <c r="C39" s="16"/>
      <c r="D39" s="16"/>
      <c r="E39" s="16"/>
      <c r="F39" s="16"/>
      <c r="G39" s="16"/>
    </row>
    <row r="40" spans="1:7" x14ac:dyDescent="0.2">
      <c r="A40" s="32" t="s">
        <v>92</v>
      </c>
      <c r="B40" s="16"/>
      <c r="C40" s="16"/>
      <c r="D40" s="16"/>
      <c r="E40" s="16"/>
      <c r="F40" s="16"/>
      <c r="G40" s="16"/>
    </row>
    <row r="41" spans="1:7" x14ac:dyDescent="0.2">
      <c r="A41" s="32"/>
      <c r="B41" s="16"/>
      <c r="C41" s="16"/>
      <c r="D41" s="16"/>
      <c r="E41" s="16"/>
      <c r="F41" s="16"/>
      <c r="G41" s="16"/>
    </row>
    <row r="42" spans="1:7" ht="22.5" x14ac:dyDescent="0.2">
      <c r="A42" s="32" t="s">
        <v>93</v>
      </c>
      <c r="B42" s="16"/>
      <c r="C42" s="16"/>
      <c r="D42" s="16"/>
      <c r="E42" s="16"/>
      <c r="F42" s="16"/>
      <c r="G42" s="16"/>
    </row>
    <row r="43" spans="1:7" x14ac:dyDescent="0.2">
      <c r="A43" s="32"/>
      <c r="B43" s="16"/>
      <c r="C43" s="16"/>
      <c r="D43" s="16"/>
      <c r="E43" s="16"/>
      <c r="F43" s="16"/>
      <c r="G43" s="16"/>
    </row>
    <row r="44" spans="1:7" ht="22.5" x14ac:dyDescent="0.2">
      <c r="A44" s="32" t="s">
        <v>94</v>
      </c>
      <c r="B44" s="16"/>
      <c r="C44" s="16"/>
      <c r="D44" s="16"/>
      <c r="E44" s="16"/>
      <c r="F44" s="16"/>
      <c r="G44" s="16"/>
    </row>
    <row r="45" spans="1:7" x14ac:dyDescent="0.2">
      <c r="A45" s="32"/>
      <c r="B45" s="16"/>
      <c r="C45" s="16"/>
      <c r="D45" s="16"/>
      <c r="E45" s="16"/>
      <c r="F45" s="16"/>
      <c r="G45" s="16"/>
    </row>
    <row r="46" spans="1:7" ht="22.5" x14ac:dyDescent="0.2">
      <c r="A46" s="32" t="s">
        <v>95</v>
      </c>
      <c r="B46" s="16"/>
      <c r="C46" s="16"/>
      <c r="D46" s="16"/>
      <c r="E46" s="16"/>
      <c r="F46" s="16"/>
      <c r="G46" s="16"/>
    </row>
    <row r="47" spans="1:7" x14ac:dyDescent="0.2">
      <c r="A47" s="32"/>
      <c r="B47" s="16"/>
      <c r="C47" s="16"/>
      <c r="D47" s="16"/>
      <c r="E47" s="16"/>
      <c r="F47" s="16"/>
      <c r="G47" s="16"/>
    </row>
    <row r="48" spans="1:7" ht="22.5" x14ac:dyDescent="0.2">
      <c r="A48" s="32" t="s">
        <v>96</v>
      </c>
      <c r="B48" s="16"/>
      <c r="C48" s="16"/>
      <c r="D48" s="16"/>
      <c r="E48" s="16"/>
      <c r="F48" s="16"/>
      <c r="G48" s="16"/>
    </row>
    <row r="49" spans="1:7" x14ac:dyDescent="0.2">
      <c r="A49" s="32"/>
      <c r="B49" s="16"/>
      <c r="C49" s="16"/>
      <c r="D49" s="16"/>
      <c r="E49" s="16"/>
      <c r="F49" s="16"/>
      <c r="G49" s="16"/>
    </row>
    <row r="50" spans="1:7" ht="22.5" x14ac:dyDescent="0.2">
      <c r="A50" s="32" t="s">
        <v>97</v>
      </c>
      <c r="B50" s="16"/>
      <c r="C50" s="16"/>
      <c r="D50" s="16"/>
      <c r="E50" s="16"/>
      <c r="F50" s="16"/>
      <c r="G50" s="16"/>
    </row>
    <row r="51" spans="1:7" x14ac:dyDescent="0.2">
      <c r="A51" s="33"/>
      <c r="B51" s="17"/>
      <c r="C51" s="17"/>
      <c r="D51" s="17"/>
      <c r="E51" s="17"/>
      <c r="F51" s="17"/>
      <c r="G51" s="17"/>
    </row>
    <row r="52" spans="1:7" x14ac:dyDescent="0.2">
      <c r="A52" s="22" t="s">
        <v>82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5118110236220472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showGridLines="0" topLeftCell="A10" workbookViewId="0">
      <selection activeCell="B59" sqref="B59"/>
    </sheetView>
  </sheetViews>
  <sheetFormatPr baseColWidth="10" defaultColWidth="12" defaultRowHeight="11.25" x14ac:dyDescent="0.2"/>
  <cols>
    <col min="1" max="1" width="63" style="1" customWidth="1"/>
    <col min="2" max="3" width="17" style="1" customWidth="1"/>
    <col min="4" max="4" width="16.83203125" style="1" customWidth="1"/>
    <col min="5" max="5" width="16.6640625" style="1" customWidth="1"/>
    <col min="6" max="6" width="16.33203125" style="1" customWidth="1"/>
    <col min="7" max="7" width="16.5" style="1" customWidth="1"/>
    <col min="8" max="16384" width="12" style="1"/>
  </cols>
  <sheetData>
    <row r="1" spans="1:8" ht="45" customHeight="1" x14ac:dyDescent="0.2">
      <c r="A1" s="47" t="s">
        <v>133</v>
      </c>
      <c r="B1" s="52"/>
      <c r="C1" s="52"/>
      <c r="D1" s="52"/>
      <c r="E1" s="52"/>
      <c r="F1" s="52"/>
      <c r="G1" s="53"/>
    </row>
    <row r="2" spans="1:8" x14ac:dyDescent="0.2">
      <c r="A2" s="23"/>
      <c r="B2" s="26" t="s">
        <v>0</v>
      </c>
      <c r="C2" s="27"/>
      <c r="D2" s="27"/>
      <c r="E2" s="27"/>
      <c r="F2" s="28"/>
      <c r="G2" s="50" t="s">
        <v>1</v>
      </c>
    </row>
    <row r="3" spans="1:8" ht="24.95" customHeight="1" x14ac:dyDescent="0.2">
      <c r="A3" s="2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8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1"/>
      <c r="B5" s="5"/>
      <c r="C5" s="5"/>
      <c r="D5" s="5"/>
      <c r="E5" s="5"/>
      <c r="F5" s="5"/>
      <c r="G5" s="5"/>
    </row>
    <row r="6" spans="1:8" x14ac:dyDescent="0.2">
      <c r="A6" s="19" t="s">
        <v>98</v>
      </c>
      <c r="B6" s="6"/>
      <c r="C6" s="6"/>
      <c r="D6" s="6"/>
      <c r="E6" s="6"/>
      <c r="F6" s="6"/>
      <c r="G6" s="6"/>
    </row>
    <row r="7" spans="1:8" x14ac:dyDescent="0.2">
      <c r="A7" s="29" t="s">
        <v>99</v>
      </c>
      <c r="B7" s="6"/>
      <c r="C7" s="6"/>
      <c r="D7" s="6"/>
      <c r="E7" s="6"/>
      <c r="F7" s="6"/>
      <c r="G7" s="6"/>
    </row>
    <row r="8" spans="1:8" x14ac:dyDescent="0.2">
      <c r="A8" s="29" t="s">
        <v>100</v>
      </c>
      <c r="B8" s="6"/>
      <c r="C8" s="6"/>
      <c r="D8" s="6"/>
      <c r="E8" s="6"/>
      <c r="F8" s="6"/>
      <c r="G8" s="6"/>
    </row>
    <row r="9" spans="1:8" x14ac:dyDescent="0.2">
      <c r="A9" s="29" t="s">
        <v>101</v>
      </c>
      <c r="B9" s="6"/>
      <c r="C9" s="6"/>
      <c r="D9" s="6"/>
      <c r="E9" s="6"/>
      <c r="F9" s="6"/>
      <c r="G9" s="6"/>
    </row>
    <row r="10" spans="1:8" x14ac:dyDescent="0.2">
      <c r="A10" s="29" t="s">
        <v>102</v>
      </c>
      <c r="B10" s="6"/>
      <c r="C10" s="6"/>
      <c r="D10" s="6"/>
      <c r="E10" s="6"/>
      <c r="F10" s="6"/>
      <c r="G10" s="6"/>
    </row>
    <row r="11" spans="1:8" x14ac:dyDescent="0.2">
      <c r="A11" s="29" t="s">
        <v>103</v>
      </c>
      <c r="B11" s="6"/>
      <c r="C11" s="6"/>
      <c r="D11" s="6"/>
      <c r="E11" s="6"/>
      <c r="F11" s="6"/>
      <c r="G11" s="6"/>
    </row>
    <row r="12" spans="1:8" x14ac:dyDescent="0.2">
      <c r="A12" s="29" t="s">
        <v>104</v>
      </c>
      <c r="B12" s="6"/>
      <c r="C12" s="6"/>
      <c r="D12" s="45"/>
      <c r="E12" s="45"/>
      <c r="F12" s="45"/>
      <c r="G12" s="6"/>
    </row>
    <row r="13" spans="1:8" x14ac:dyDescent="0.2">
      <c r="A13" s="29" t="s">
        <v>105</v>
      </c>
      <c r="B13" s="45"/>
      <c r="C13" s="45"/>
      <c r="D13" s="45"/>
      <c r="E13" s="45"/>
      <c r="F13" s="45"/>
      <c r="G13" s="45"/>
      <c r="H13" s="2"/>
    </row>
    <row r="14" spans="1:8" x14ac:dyDescent="0.2">
      <c r="A14" s="29" t="s">
        <v>37</v>
      </c>
      <c r="B14" s="44">
        <v>1899935.42</v>
      </c>
      <c r="C14" s="44">
        <v>38720</v>
      </c>
      <c r="D14" s="44">
        <f>+B14+C14</f>
        <v>1938655.42</v>
      </c>
      <c r="E14" s="44">
        <v>835657.01</v>
      </c>
      <c r="F14" s="44">
        <f>+E14</f>
        <v>835657.01</v>
      </c>
      <c r="G14" s="44">
        <f>+D14-E14</f>
        <v>1102998.4099999999</v>
      </c>
      <c r="H14" s="2"/>
    </row>
    <row r="15" spans="1:8" x14ac:dyDescent="0.2">
      <c r="A15" s="20"/>
      <c r="B15" s="45"/>
      <c r="C15" s="45"/>
      <c r="D15" s="45"/>
      <c r="E15" s="45"/>
      <c r="F15" s="45"/>
      <c r="G15" s="45"/>
      <c r="H15" s="2"/>
    </row>
    <row r="16" spans="1:8" x14ac:dyDescent="0.2">
      <c r="A16" s="19" t="s">
        <v>106</v>
      </c>
      <c r="B16" s="6"/>
      <c r="C16" s="45"/>
      <c r="D16" s="6"/>
      <c r="E16" s="45"/>
      <c r="F16" s="6"/>
      <c r="G16" s="45"/>
      <c r="H16" s="2"/>
    </row>
    <row r="17" spans="1:7" x14ac:dyDescent="0.2">
      <c r="A17" s="29" t="s">
        <v>107</v>
      </c>
      <c r="B17" s="6"/>
      <c r="C17" s="6"/>
      <c r="D17" s="6"/>
      <c r="E17" s="6"/>
      <c r="F17" s="6"/>
      <c r="G17" s="6"/>
    </row>
    <row r="18" spans="1:7" x14ac:dyDescent="0.2">
      <c r="A18" s="29" t="s">
        <v>108</v>
      </c>
      <c r="B18" s="6"/>
      <c r="C18" s="6"/>
      <c r="D18" s="6"/>
      <c r="E18" s="6"/>
      <c r="F18" s="6"/>
      <c r="G18" s="6"/>
    </row>
    <row r="19" spans="1:7" x14ac:dyDescent="0.2">
      <c r="A19" s="29" t="s">
        <v>109</v>
      </c>
      <c r="B19" s="6"/>
      <c r="C19" s="6"/>
      <c r="D19" s="6"/>
      <c r="E19" s="6"/>
      <c r="F19" s="6"/>
      <c r="G19" s="6"/>
    </row>
    <row r="20" spans="1:7" x14ac:dyDescent="0.2">
      <c r="A20" s="29" t="s">
        <v>110</v>
      </c>
      <c r="B20" s="6"/>
      <c r="C20" s="6"/>
      <c r="D20" s="6"/>
      <c r="E20" s="6"/>
      <c r="F20" s="6"/>
      <c r="G20" s="6"/>
    </row>
    <row r="21" spans="1:7" x14ac:dyDescent="0.2">
      <c r="A21" s="29" t="s">
        <v>111</v>
      </c>
      <c r="B21" s="6"/>
      <c r="C21" s="6"/>
      <c r="D21" s="6"/>
      <c r="E21" s="6"/>
      <c r="F21" s="6"/>
      <c r="G21" s="6"/>
    </row>
    <row r="22" spans="1:7" x14ac:dyDescent="0.2">
      <c r="A22" s="29" t="s">
        <v>112</v>
      </c>
      <c r="B22" s="6"/>
      <c r="C22" s="6"/>
      <c r="D22" s="6"/>
      <c r="E22" s="6"/>
      <c r="F22" s="6"/>
      <c r="G22" s="6"/>
    </row>
    <row r="23" spans="1:7" x14ac:dyDescent="0.2">
      <c r="A23" s="29" t="s">
        <v>113</v>
      </c>
      <c r="B23" s="6"/>
      <c r="C23" s="6"/>
      <c r="D23" s="6"/>
      <c r="E23" s="6"/>
      <c r="F23" s="6"/>
      <c r="G23" s="6"/>
    </row>
    <row r="24" spans="1:7" x14ac:dyDescent="0.2">
      <c r="A24" s="20"/>
      <c r="B24" s="6"/>
      <c r="C24" s="6"/>
      <c r="D24" s="6"/>
      <c r="E24" s="6"/>
      <c r="F24" s="6"/>
      <c r="G24" s="6"/>
    </row>
    <row r="25" spans="1:7" x14ac:dyDescent="0.2">
      <c r="A25" s="19" t="s">
        <v>114</v>
      </c>
      <c r="B25" s="6"/>
      <c r="C25" s="6"/>
      <c r="D25" s="6"/>
      <c r="E25" s="6"/>
      <c r="F25" s="6"/>
      <c r="G25" s="6"/>
    </row>
    <row r="26" spans="1:7" x14ac:dyDescent="0.2">
      <c r="A26" s="29" t="s">
        <v>115</v>
      </c>
      <c r="B26" s="6"/>
      <c r="C26" s="6"/>
      <c r="D26" s="6"/>
      <c r="E26" s="6"/>
      <c r="F26" s="6"/>
      <c r="G26" s="6"/>
    </row>
    <row r="27" spans="1:7" x14ac:dyDescent="0.2">
      <c r="A27" s="29" t="s">
        <v>116</v>
      </c>
      <c r="B27" s="6"/>
      <c r="C27" s="6"/>
      <c r="D27" s="6"/>
      <c r="E27" s="6"/>
      <c r="F27" s="6"/>
      <c r="G27" s="6"/>
    </row>
    <row r="28" spans="1:7" x14ac:dyDescent="0.2">
      <c r="A28" s="29" t="s">
        <v>117</v>
      </c>
      <c r="B28" s="6"/>
      <c r="C28" s="6"/>
      <c r="D28" s="6"/>
      <c r="E28" s="6"/>
      <c r="F28" s="6"/>
      <c r="G28" s="6"/>
    </row>
    <row r="29" spans="1:7" x14ac:dyDescent="0.2">
      <c r="A29" s="29" t="s">
        <v>118</v>
      </c>
      <c r="B29" s="6"/>
      <c r="C29" s="6"/>
      <c r="D29" s="6"/>
      <c r="E29" s="6"/>
      <c r="F29" s="6"/>
      <c r="G29" s="6"/>
    </row>
    <row r="30" spans="1:7" x14ac:dyDescent="0.2">
      <c r="A30" s="29" t="s">
        <v>119</v>
      </c>
      <c r="B30" s="6"/>
      <c r="C30" s="6"/>
      <c r="D30" s="6"/>
      <c r="E30" s="6"/>
      <c r="F30" s="6"/>
      <c r="G30" s="6"/>
    </row>
    <row r="31" spans="1:7" x14ac:dyDescent="0.2">
      <c r="A31" s="29" t="s">
        <v>120</v>
      </c>
      <c r="B31" s="6"/>
      <c r="C31" s="6"/>
      <c r="D31" s="6"/>
      <c r="E31" s="6"/>
      <c r="F31" s="6"/>
      <c r="G31" s="6"/>
    </row>
    <row r="32" spans="1:7" x14ac:dyDescent="0.2">
      <c r="A32" s="29" t="s">
        <v>121</v>
      </c>
      <c r="B32" s="6"/>
      <c r="C32" s="6"/>
      <c r="D32" s="6"/>
      <c r="E32" s="6"/>
      <c r="F32" s="6"/>
      <c r="G32" s="6"/>
    </row>
    <row r="33" spans="1:7" x14ac:dyDescent="0.2">
      <c r="A33" s="29" t="s">
        <v>122</v>
      </c>
      <c r="B33" s="6"/>
      <c r="C33" s="6"/>
      <c r="D33" s="6"/>
      <c r="E33" s="6"/>
      <c r="F33" s="6"/>
      <c r="G33" s="6"/>
    </row>
    <row r="34" spans="1:7" x14ac:dyDescent="0.2">
      <c r="A34" s="29" t="s">
        <v>123</v>
      </c>
      <c r="B34" s="6"/>
      <c r="C34" s="6"/>
      <c r="D34" s="6"/>
      <c r="E34" s="6"/>
      <c r="F34" s="6"/>
      <c r="G34" s="6"/>
    </row>
    <row r="35" spans="1:7" x14ac:dyDescent="0.2">
      <c r="A35" s="20"/>
      <c r="B35" s="6"/>
      <c r="C35" s="6"/>
      <c r="D35" s="6"/>
      <c r="E35" s="6"/>
      <c r="F35" s="6"/>
      <c r="G35" s="6"/>
    </row>
    <row r="36" spans="1:7" x14ac:dyDescent="0.2">
      <c r="A36" s="19" t="s">
        <v>124</v>
      </c>
      <c r="B36" s="6"/>
      <c r="C36" s="6"/>
      <c r="D36" s="6"/>
      <c r="E36" s="6"/>
      <c r="F36" s="6"/>
      <c r="G36" s="6"/>
    </row>
    <row r="37" spans="1:7" x14ac:dyDescent="0.2">
      <c r="A37" s="29" t="s">
        <v>125</v>
      </c>
      <c r="B37" s="6"/>
      <c r="C37" s="6"/>
      <c r="D37" s="6"/>
      <c r="E37" s="6"/>
      <c r="F37" s="6"/>
      <c r="G37" s="6"/>
    </row>
    <row r="38" spans="1:7" ht="22.5" x14ac:dyDescent="0.2">
      <c r="A38" s="29" t="s">
        <v>126</v>
      </c>
      <c r="B38" s="6"/>
      <c r="C38" s="6"/>
      <c r="D38" s="6"/>
      <c r="E38" s="6"/>
      <c r="F38" s="6"/>
      <c r="G38" s="6"/>
    </row>
    <row r="39" spans="1:7" x14ac:dyDescent="0.2">
      <c r="A39" s="29" t="s">
        <v>127</v>
      </c>
      <c r="B39" s="6"/>
      <c r="C39" s="6"/>
      <c r="D39" s="6"/>
      <c r="E39" s="6"/>
      <c r="F39" s="6"/>
      <c r="G39" s="6"/>
    </row>
    <row r="40" spans="1:7" x14ac:dyDescent="0.2">
      <c r="A40" s="29" t="s">
        <v>128</v>
      </c>
      <c r="B40" s="6"/>
      <c r="C40" s="6"/>
      <c r="D40" s="6"/>
      <c r="E40" s="6"/>
      <c r="F40" s="6"/>
      <c r="G40" s="6"/>
    </row>
    <row r="41" spans="1:7" x14ac:dyDescent="0.2">
      <c r="A41" s="20"/>
      <c r="B41" s="6"/>
      <c r="C41" s="6"/>
      <c r="D41" s="6"/>
      <c r="E41" s="6"/>
      <c r="F41" s="6"/>
      <c r="G41" s="6"/>
    </row>
    <row r="42" spans="1:7" x14ac:dyDescent="0.2">
      <c r="A42" s="22" t="s">
        <v>82</v>
      </c>
      <c r="B42" s="12"/>
      <c r="C42" s="12"/>
      <c r="D42" s="12"/>
      <c r="E42" s="12"/>
      <c r="F42" s="12"/>
      <c r="G42" s="1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revision/>
  <cp:lastPrinted>2022-11-01T17:37:13Z</cp:lastPrinted>
  <dcterms:created xsi:type="dcterms:W3CDTF">2014-02-10T03:37:14Z</dcterms:created>
  <dcterms:modified xsi:type="dcterms:W3CDTF">2022-11-25T19:29:54Z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